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89" activeTab="19"/>
  </bookViews>
  <sheets>
    <sheet name="全省" sheetId="1" r:id="rId1"/>
    <sheet name="成都" sheetId="23" r:id="rId2"/>
    <sheet name="德阳" sheetId="24" r:id="rId3"/>
    <sheet name="绵阳" sheetId="4" r:id="rId4"/>
    <sheet name="自贡" sheetId="26" r:id="rId5"/>
    <sheet name="攀枝花" sheetId="31" r:id="rId6"/>
    <sheet name="泸州" sheetId="7" r:id="rId7"/>
    <sheet name="广元" sheetId="8" r:id="rId8"/>
    <sheet name="遂宁" sheetId="30" r:id="rId9"/>
    <sheet name="内江" sheetId="27" r:id="rId10"/>
    <sheet name="乐山" sheetId="11" r:id="rId11"/>
    <sheet name="南充" sheetId="12" r:id="rId12"/>
    <sheet name="宜宾" sheetId="13" r:id="rId13"/>
    <sheet name="广安" sheetId="14" r:id="rId14"/>
    <sheet name="达州" sheetId="15" r:id="rId15"/>
    <sheet name="巴中" sheetId="16" r:id="rId16"/>
    <sheet name="雅安" sheetId="17" r:id="rId17"/>
    <sheet name="眉山" sheetId="32" r:id="rId18"/>
    <sheet name="资阳" sheetId="28" r:id="rId19"/>
    <sheet name="阿坝" sheetId="20" r:id="rId20"/>
    <sheet name="甘孜" sheetId="21" r:id="rId21"/>
    <sheet name="凉山" sheetId="22" r:id="rId22"/>
  </sheets>
  <calcPr calcId="144525"/>
</workbook>
</file>

<file path=xl/sharedStrings.xml><?xml version="1.0" encoding="utf-8"?>
<sst xmlns="http://schemas.openxmlformats.org/spreadsheetml/2006/main" count="1663" uniqueCount="213">
  <si>
    <t>附件2-1</t>
  </si>
  <si>
    <t>绩效目标表</t>
  </si>
  <si>
    <t>（2025年度）</t>
  </si>
  <si>
    <t>专项名称</t>
  </si>
  <si>
    <t>医疗服务与保障能力提升（医疗卫生机构能力建设）</t>
  </si>
  <si>
    <t>中央主管部门</t>
  </si>
  <si>
    <t>国家卫生健康委员会</t>
  </si>
  <si>
    <t>省级财政部门</t>
  </si>
  <si>
    <t>四川省财政厅</t>
  </si>
  <si>
    <t>省级主管部门</t>
  </si>
  <si>
    <t>四川省卫生健康委员会</t>
  </si>
  <si>
    <t>资金
情况
（万元）</t>
  </si>
  <si>
    <t>年度金额：</t>
  </si>
  <si>
    <t>其中：中央补助</t>
  </si>
  <si>
    <t>地方资金</t>
  </si>
  <si>
    <t>年
度
总
体
目
标</t>
  </si>
  <si>
    <t>目标1：支持81个县加强县域医疗卫生机构能力建设，包括国家乡村振兴重点帮扶县25个、脱贫县41个、血液透析服务能力薄弱县15个。县医院医疗服务能力评估结果较上一年提升，综合服务能力持续增强；县域内基层医疗卫生机构(社区卫生服务中心和乡镇卫生院）达到服务能力基本标准的比例较上一年进一步提高。                                                                                    
目标2：支持四川省高海拔地区（县域平均海拔2500米以上）45家医院加强医疗服务能力提升，每个地级市选取1家市级医院（共4个），每个县（不含县辖区）选取1家县医院(共41个）。通过加强高原病诊疗相关设备配置，强化高原病专科人才培训，提高医疗机构高原病诊疗能力，更好地满定高原地区居民的诊疗服务需求。                       
目标3：建设10个国家临床重点专科项目。                                                                       
目标4：支持3个危重孕产妇救治中心、3个危重新生儿救治中心、2个产前诊断机构（中心）提升出生缺陷疾病诊断、治疗能力，提升产科、新生儿科以及产前筛查和产前诊断等服务质量，加强危重孕产妇、新生儿的救治能力和出生缺陷综合防治能力，切实降低孕产妇和婴儿死亡率。           
目标5：精神卫生服务能力提升项目：每个市州至少有1所医院提供心理门诊、睡眠门诊服务为原则，结合各地心理门诊、睡眠门诊现状，购置用于评估、诊断、治疗的相关医疗设备，提升医疗机构心理健康服务能力和水平。
目标6：对确定的11个市州各一家地市级儿童专科医院或儿科医疗服务规模较大的综合医院进行补助，用于儿科进修培训、更新及购置儿科设备等方面，提升医院儿科医疗服务能力。
目标7：提升县域医疗卫生机构急诊急救和临床整体服务能力，促进县域优质医疗卫生资源扩容和均衡布局。</t>
  </si>
  <si>
    <t>绩
效
指
标</t>
  </si>
  <si>
    <t>一级
指标</t>
  </si>
  <si>
    <t>二级指标</t>
  </si>
  <si>
    <t>三级指标</t>
  </si>
  <si>
    <t>指标值</t>
  </si>
  <si>
    <t>产
出
指
标</t>
  </si>
  <si>
    <t>数量指标</t>
  </si>
  <si>
    <t>县域医疗卫生机构能力建设支持的国家乡村振兴重点帮扶县县医院数量</t>
  </si>
  <si>
    <t>25家</t>
  </si>
  <si>
    <t>县域医疗卫生机构能力建设支持的其余脱贫县县医院数量</t>
  </si>
  <si>
    <t>41家</t>
  </si>
  <si>
    <t>县域医疗卫生机构能力建设支持的血液透析服务能力薄弱县（所在县属于中西部省份且常住人口超过10万）数量</t>
  </si>
  <si>
    <t>15家</t>
  </si>
  <si>
    <t>高海拔地区医疗服务能力支持的地市级医院数量</t>
  </si>
  <si>
    <t>4家</t>
  </si>
  <si>
    <t>高海拔地区医疗服务能力支持的县医院数量</t>
  </si>
  <si>
    <t>国家临床重点专科建设项目数量</t>
  </si>
  <si>
    <t>10个</t>
  </si>
  <si>
    <t>支持能力提升的省级和地市级危重孕产妇救治中心数量</t>
  </si>
  <si>
    <t>3个</t>
  </si>
  <si>
    <t>支持能力提升的省级和地市级危重新生儿救治中心数量</t>
  </si>
  <si>
    <t>支持能力提升的产前诊断机构（中心）数量</t>
  </si>
  <si>
    <t>2个</t>
  </si>
  <si>
    <t>精神卫生服务能力提升支持建设心理门诊数量</t>
  </si>
  <si>
    <t>21个</t>
  </si>
  <si>
    <t>精神卫生服务能力提升支持建设睡眠门诊数量</t>
  </si>
  <si>
    <t>精神卫生服务能力提升支持的心理门诊新增设备数量</t>
  </si>
  <si>
    <t>≥1台/门诊</t>
  </si>
  <si>
    <t>精神卫生服务能力提升支持的睡眠门诊新增设备数量</t>
  </si>
  <si>
    <t>儿科医疗服务能力建设支持的医院数量</t>
  </si>
  <si>
    <t>11家</t>
  </si>
  <si>
    <t>儿科医疗服务能力建设支持的医院选派骨干人员进修学习</t>
  </si>
  <si>
    <t>≥10人次</t>
  </si>
  <si>
    <t>儿科医疗服务能力建设支持的医院围绕儿童重大疾病开展儿科专科人员培训人次数和开展季节性呼吸道疾病相关培训人次数</t>
  </si>
  <si>
    <t>儿科医疗服务能力建设支持的项目医院新增或更新儿童相关医疗设备</t>
  </si>
  <si>
    <t>≥1台</t>
  </si>
  <si>
    <t>县域急诊急救中心和临床服务中心配置ICU数量</t>
  </si>
  <si>
    <t>82台</t>
  </si>
  <si>
    <t>县域急诊急救中心和临床服务中心配置彩超数量</t>
  </si>
  <si>
    <t>2台</t>
  </si>
  <si>
    <t>县域急诊急救中心和临床服务中心配置血管造影数量</t>
  </si>
  <si>
    <t>3台</t>
  </si>
  <si>
    <t>时效指标</t>
  </si>
  <si>
    <t>完成时限</t>
  </si>
  <si>
    <t>2025年底</t>
  </si>
  <si>
    <t>质量指标</t>
  </si>
  <si>
    <t>县域医疗卫生机构能力建设支持的基层医疗卫生机构(社区卫生服务中心和乡镇卫生院)达到服务能力基本标准的比例</t>
  </si>
  <si>
    <t>较上一年提高</t>
  </si>
  <si>
    <t>县域医疗卫生机构能力建设支持的县医院电子病历应用功能水平分级平均级别</t>
  </si>
  <si>
    <t>危重孕产妇及新生儿产前诊断救治能力提升支持的项目医院孕产妇死亡率</t>
  </si>
  <si>
    <t>较上一年下降或≤14.5/10万</t>
  </si>
  <si>
    <t>危重孕产妇及新生儿产前诊断救治能力提升支持的项目医院新生儿死亡率</t>
  </si>
  <si>
    <t>较上一年下降或≤4‰</t>
  </si>
  <si>
    <t>危重孕产妇及新生儿产前诊断救治能力提升支持的项目医院产前筛查率</t>
  </si>
  <si>
    <t>较上一年提升</t>
  </si>
  <si>
    <t>精神卫生服务能力提升支持的市(州）心理门诊、睡眠门诊覆盖率</t>
  </si>
  <si>
    <t>儿科医疗服务能力建设支持的医院进修人员考核通过率</t>
  </si>
  <si>
    <t>≥85%</t>
  </si>
  <si>
    <t>效
益
指
标</t>
  </si>
  <si>
    <t>社会效益指标</t>
  </si>
  <si>
    <t>县域医疗卫生机构能力建设支持的县医院开展疾病诊疗能力建设新技术新项目数量</t>
  </si>
  <si>
    <t>≥1项</t>
  </si>
  <si>
    <t>县域医疗卫生机构能力建设支持的国家乡村振兴重点帮扶县人民医院医疗服务能力第三方评估结果</t>
  </si>
  <si>
    <t>县域医疗卫生机构能力建设项目建立远程医疗信息系统的受支持县医院占比</t>
  </si>
  <si>
    <t>县域医疗卫生机构能力建设项目具备血液透析服务能力的受支援县医院占比（所在县常住人口超过10万）</t>
  </si>
  <si>
    <t>高海拔地区医疗服务能力建设支持医院以填平补齐为原则，新增配备高原病诊疗相关硬件设施设备</t>
  </si>
  <si>
    <t>高海拔地区医疗服务能力建设支持医院引进专业人才或选派骨干人员进修学习</t>
  </si>
  <si>
    <t>≥1人</t>
  </si>
  <si>
    <t>高海拔地区医疗服务能力建设支持医院开展高原病诊疗能力相关的新技术新项目数量</t>
  </si>
  <si>
    <t>国家临床重点专科建设项目开展新技术新项目数量</t>
  </si>
  <si>
    <t>≥1项/项目</t>
  </si>
  <si>
    <t>危重孕产妇及新生儿产前诊断救治能力提升支持的项目医院相关科室DRG组数</t>
  </si>
  <si>
    <t>危重孕产妇及新生儿产前诊断救治能力提升支持的项目医院相关科室病例组合指数（CMI）</t>
  </si>
  <si>
    <t>精神卫生服务能力提升支持医疗机构心理健康服务供给量</t>
  </si>
  <si>
    <t>有所提升</t>
  </si>
  <si>
    <t>儿科医疗服务能力建设支持的医院智慧医疗、智慧服务或智慧管理分级评估结果</t>
  </si>
  <si>
    <t>满意度指标</t>
  </si>
  <si>
    <t>服务对象满意度指标</t>
  </si>
  <si>
    <t>医疗机构患者满意度</t>
  </si>
  <si>
    <t>≥80%</t>
  </si>
  <si>
    <t>医疗机构医务人员满意度</t>
  </si>
  <si>
    <t>精神卫生服务能力提升支持的医院患者满意度</t>
  </si>
  <si>
    <t>儿科医疗服务能力建设支持的医院患者满意度</t>
  </si>
  <si>
    <t>附件2-2</t>
  </si>
  <si>
    <t>市（州）财政部门</t>
  </si>
  <si>
    <t>成都市财政局</t>
  </si>
  <si>
    <t>市（州）主管部门</t>
  </si>
  <si>
    <t>成都市卫生健康委员会</t>
  </si>
  <si>
    <t xml:space="preserve">  年度金额：</t>
  </si>
  <si>
    <t xml:space="preserve">      地方资金</t>
  </si>
  <si>
    <t>目标1：支持2个血液透析服务能力薄弱县。县医院医疗服务能力评估结果较上一年提升，综合服务能力持续增强。      
目标2：支持成都市第五人民医院老年医学科、成都市妇女儿童中心医院儿科建设国家临床重点专科。                                目标3：支持1个危重孕产妇救治中心提升出生缺陷疾病诊断、治疗能力，提升产科、新生儿科以及产前筛查和产前诊断等服务质量，加强危重孕产妇、新生儿的救治能力和出生缺陷综合防治能力，切实降低孕产妇和婴儿死亡率。         
目标4：精神卫生服务能力提升项目：每个市州至少有1所医院提供心理门诊、睡眠门诊服务为原则，结合各地心理门诊、睡眠门诊现状，购置用于评估、诊断、治疗的相关医疗设备，提升医疗机构心理健康服务能力和水平。
目标5：提升县域医疗卫生机构急诊急救和临床整体服务能力。</t>
  </si>
  <si>
    <t>2家</t>
  </si>
  <si>
    <t>支持危重孕产妇救治中心数量</t>
  </si>
  <si>
    <t>1个</t>
  </si>
  <si>
    <t>6台</t>
  </si>
  <si>
    <t>时效标准</t>
  </si>
  <si>
    <t>效益指标</t>
  </si>
  <si>
    <t>附件2-3</t>
  </si>
  <si>
    <t>德阳市财政局</t>
  </si>
  <si>
    <t>德阳市卫生健康委员会</t>
  </si>
  <si>
    <t>目标1：支持1个血液透析服务能力薄弱县。县医院医疗服务能力评估结果较上一年提升，综合服务能力持续增强。                                                                                             
目标2：精神卫生服务能力提升项目：每个市州至少有1所医院提供心理门诊、睡眠门诊服务为原则，结合各地心理门诊、睡眠门诊现状，购置用于评估、诊断、治疗的相关医疗设备，提升医疗机构心理健康服务能力和水平。
目标3：对辖区内一家地市级儿童专科医院或儿科医疗服务规模较大的综合医院进行补助，用于儿科进修培训、更新及购置儿科设备等方面，提升医院儿科医疗服务能力。
目标4：提升县域医疗卫生机构急诊急救和临床整体服务能力。</t>
  </si>
  <si>
    <t>1家</t>
  </si>
  <si>
    <t xml:space="preserve">县域医疗卫生机构能力建设支持的基层医疗卫生机构(社区卫生服务中心和乡镇卫生院)达到服务能力基本标准的比例 </t>
  </si>
  <si>
    <t xml:space="preserve">服务对象满意度指标
</t>
  </si>
  <si>
    <t>附件2-4</t>
  </si>
  <si>
    <t>绵阳市财政局</t>
  </si>
  <si>
    <t>绵阳市卫生健康委员会</t>
  </si>
  <si>
    <t>目标1：支持2个脱贫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目标2：支持绵阳市第三人民医院精神科建设国家临床重点专科。 
目标3：对辖区内一家地市级儿童专科医院或儿科医疗服务规模较大的综合医院进行补助，用于儿科进修培训、更新及购置儿科设备等方面，提升医院儿科医疗服务能力。
目标4：提升县域医疗卫生机构急诊急救和临床整体服务能力。</t>
  </si>
  <si>
    <t>附件2-5</t>
  </si>
  <si>
    <t>自贡市财政局</t>
  </si>
  <si>
    <t>自贡市卫生健康委员会</t>
  </si>
  <si>
    <t>目标1：支持1个血液透析服务能力薄弱县。县医院医疗服务能力评估结果较上一年提升，综合服务能力持续增强。
目标2：精神卫生服务能力提升项目：每个市州至少有1所医院提供心理门诊、睡眠门诊服务为原则，结合各地心理门诊、睡眠门诊现状，购置用于评估、诊断、治疗的相关医疗设备，提升医疗机构心理健康服务能力和水平。
目标3：提升县域医疗卫生机构急诊急救和临床整体服务能力。</t>
  </si>
  <si>
    <t>附件2-6</t>
  </si>
  <si>
    <t>攀枝花市财政局</t>
  </si>
  <si>
    <t>攀枝花市卫生健康委员会</t>
  </si>
  <si>
    <t xml:space="preserve">目标1：支持1个危重新生儿救治中心提升出生缺陷疾病诊断、治疗能力，提升产科、新生儿科以及产前筛查和产前诊断等服务质量，加强危重孕产妇、新生儿的救治能力和出生缺陷综合防治能力，切实降低孕产妇和婴儿死亡率。       
目标2：精神卫生服务能力提升项目：每个市州至少有1所医院提供心理门诊、睡眠门诊服务为原则，结合各地心理门诊、睡眠门诊现状，购置用于评估、诊断、治疗的相关医疗设备，提升医疗机构心理健康服务能力和水平。
目标3：提升县域医疗卫生机构急诊急救和临床整体服务能力。                      </t>
  </si>
  <si>
    <t>支持危重新生儿救治中心数量</t>
  </si>
  <si>
    <t>附件2-7</t>
  </si>
  <si>
    <t>泸州市财政局</t>
  </si>
  <si>
    <t>泸州市卫生健康委员会</t>
  </si>
  <si>
    <t xml:space="preserve">目标1：支持2个脱贫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精神卫生服务能力提升项目：每个市州至少有1所医院提供心理门诊、睡眠门诊服务为原则，结合各地心理门诊、睡眠门诊现状，购置用于评估、诊断、治疗的相关医疗设备，提升医疗机构心理健康服务能力和水平。
目标3：提升县域医疗卫生机构急诊急救和临床整体服务能力。                                  </t>
  </si>
  <si>
    <t xml:space="preserve">县域医疗卫生机构能力建设支持的其余脱贫县县医院数量 </t>
  </si>
  <si>
    <t>4台</t>
  </si>
  <si>
    <t>附件2-8</t>
  </si>
  <si>
    <t>广元市财政局</t>
  </si>
  <si>
    <t>广元市卫生健康委员会</t>
  </si>
  <si>
    <t xml:space="preserve">目标1：支持6个脱贫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精神卫生服务能力提升项目：每个市州至少有1所医院提供心理门诊、睡眠门诊服务为原则，结合各地心理门诊、睡眠门诊现状，购置用于评估、诊断、治疗的相关医疗设备，提升医疗机构心理健康服务能力和水平。 
目标3：提升县域医疗卫生机构急诊急救和临床整体服务能力。                     </t>
  </si>
  <si>
    <t>6家</t>
  </si>
  <si>
    <t>附件2-9</t>
  </si>
  <si>
    <t>遂宁市财政局</t>
  </si>
  <si>
    <t>遂宁市卫生健康委员会</t>
  </si>
  <si>
    <t xml:space="preserve">目标1：支持遂宁市中心医院急诊科建设国家临床重点专科。                                                    
目标2：支持1个危重新生儿救治中心提升出生缺陷疾病诊断、治疗能力，提升产科、新生儿科以及产前筛查和产前诊断等服务质量，加强危重孕产妇、新生儿的救治能力和出生缺陷综合防治能力，切实降低孕产妇和婴儿死亡率。
目标3：精神卫生服务能力提升项目：每个市州至少有1所医院提供心理门诊、睡眠门诊服务为原则，结合各地心理门诊、睡眠门诊现状，购置用于评估、诊断、治疗的相关医疗设备，提升医疗机构心理健康服务能力和水平。  
目标4：提升县域医疗卫生机构急诊急救和临床整体服务能力。                           </t>
  </si>
  <si>
    <t>附件2-10</t>
  </si>
  <si>
    <t>内江市财政局</t>
  </si>
  <si>
    <t>内江市卫生健康委员会</t>
  </si>
  <si>
    <t>目标1：支持2个血液透析服务能力薄弱县。县医院医疗服务能力评估结果较上一年提升，综合服务能力持续增强。                   
目标2：支持1个危重孕产妇救治中心提升出生缺陷疾病诊断、治疗能力，提升产科、新生儿科以及产前筛查和产前诊断等服务质量，加强危重孕产妇、新生儿的救治能力和出生缺陷综合防治能力，切实降低孕产妇和婴儿死亡率。
目标3：精神卫生服务能力提升项目：每个市州至少有1所医院提供心理门诊、睡眠门诊服务为原则，结合各地心理门诊、睡眠门诊现状，购置用于评估、诊断、治疗的相关医疗设备，提升医疗机构心理健康服务能力和水平。
目标4：对辖区内一家地市级儿童专科医院或儿科医疗服务规模较大的综合医院进行补助，用于儿科进修培训、更新及购置儿科设备等方面，提升医院儿科医疗服务能力。
目标5：提升县域医疗卫生机构急诊急救和临床整体服务能力。</t>
  </si>
  <si>
    <t xml:space="preserve">县域医疗卫生机构能力建设支持的基层医疗卫生机构(社区卫生服务中心和乡镇卫生 院)达到服务能力基本标准的比例 </t>
  </si>
  <si>
    <t>附件2-11</t>
  </si>
  <si>
    <t>乐山市财政局</t>
  </si>
  <si>
    <t>乐山市卫生健康委员会</t>
  </si>
  <si>
    <t xml:space="preserve">目标1：支持2个脱贫县加强县域医疗卫生机构能力建设，各县70%的补助资金用于支持1家县级公立医院、30%的补助资金用于支持若干基层医疗卫生机构能力建设。支持2个血液透析服务能力薄弱县。县医院医疗服务能力评估结果较上一年提升，综合服务能力持续增强。县域内基层医疗卫生机构(社区卫生服务中心和乡镇卫生院）达到服务能力基本标准的比例较上一年进一步提高。                                                                                                         目标2：绩效奖励乐山市人民医院10万元，用于提升临床重点专科能力。
目标3：精神卫生服务能力提升项目：每个市州至少有1所医院提供心理门诊、睡眠门诊服务为原则，结合各地心理门诊、睡眠门诊现状，购置用于评估、诊断、治疗的相关医疗设备，提升医疗机构心理健康服务能力和水平。
目标4：对辖区内一家地市级儿童专科医院或儿科医疗服务规模较大的综合医院进行补助，用于儿科进修培训、更新及购置儿科设备等方面，提升医院儿科医疗服务能力。
目标5：提升县域医疗卫生机构急诊急救和临床整体服务能力。                                                        </t>
  </si>
  <si>
    <t>附件2-12</t>
  </si>
  <si>
    <t>南充市财政局</t>
  </si>
  <si>
    <t>南充市卫生健康委员会</t>
  </si>
  <si>
    <t>目标1：支持4个脱贫县加强县域医疗卫生机构能力建设，各县70%的补助资金用于支持1家县级公立医院、30%的补助资金用于支持若干基层医疗卫生机构能力建设。支持2个血液透析服务能力薄弱县。县医院医疗服务能力评估结果较上一年提升，综合服务能力持续增强。县域内基层医疗卫生机构(社区卫生服务中心和乡镇卫生院）达到服务能力基本标准的比例较上一年进一步提高。                                                                                                       目标2：支持首都医科大学附属北京安贞医院南充医院（南充市中心医院）心脏大血管外科建设国家临床重点专科。 
目标3：精神卫生服务能力提升项目：每个市州至少有1所医院提供心理门诊、睡眠门诊服务为原则，结合各地心理门诊、睡眠门诊现状，购置用于评估、诊断、治疗的相关医疗设备，提升医疗机构心理健康服务能力和水平。
目标4：提升县域医疗卫生机构急诊急救和临床整体服务能力。</t>
  </si>
  <si>
    <t>1台</t>
  </si>
  <si>
    <t>附件2-13</t>
  </si>
  <si>
    <t>宜宾市财政局</t>
  </si>
  <si>
    <t>宜宾市卫生健康委员会</t>
  </si>
  <si>
    <t>目标1：支持1个脱贫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目标2：绩效奖励宜宾市第二人民医院10万元，用于提升临床重点专科能力。
目标3：精神卫生服务能力提升项目：每个市州至少有1所医院提供心理门诊、睡眠门诊服务为原则，结合各地心理门诊、睡眠门诊现状，购置用于评估、诊断、治疗的相关医疗设备，提升医疗机构心理健康服务能力和水平。
目标4：提升县域医疗卫生机构急诊急救和临床整体服务能力。</t>
  </si>
  <si>
    <t>附件2-14</t>
  </si>
  <si>
    <t>广安市财政局</t>
  </si>
  <si>
    <t>广安市卫生健康委员会</t>
  </si>
  <si>
    <t>目标1：支持1个脱贫县加强县域医疗卫生机构能力建设，各县70%的补助资金用于支持1家县级公立医院、30%的补助资金用于支持若干基层医疗卫生机构能力建设。支持1个血液透析服务能力薄弱县。县医院医疗服务能力评估结果较上一年提升，综合服务能力持续增强。县域内基层医疗卫生机构(社区卫生服务中心和乡镇卫生院）达到服务能力基本标准的比例较上一年进一步提高。
目标2：精神卫生服务能力提升项目：每个市州至少有1所医院提供心理门诊、睡眠门诊服务为原则，结合各地心理门诊、睡眠门诊现状，购置用于评估、诊断、治疗的相关医疗设备，提升医疗机构心理健康服务能力和水平。
目标3：对辖区内一家地市级儿童专科医院或儿科医疗服务规模较大的综合医院进行补助，用于儿科进修培训、更新及购置儿科设备等方面，提升医院儿科医疗服务能力。
目标4：提升县域医疗卫生机构急诊急救和临床整体服务能力。</t>
  </si>
  <si>
    <t>附件2-15</t>
  </si>
  <si>
    <t>达州市财政局</t>
  </si>
  <si>
    <t>达州市卫生健康委员会</t>
  </si>
  <si>
    <t>目标1：支持2个脱贫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支持1个危重孕产妇救治中心提升出生缺陷疾病诊断、治疗能力，提升产科、新生儿科以及产前筛查和产前诊断等服务质量，加强危重孕产妇、新生儿的救治能力和出生缺陷综合防治能力，切实降低孕产妇和婴儿死亡率。
目标3：精神卫生服务能力提升项目：每个市州至少有1所医院提供心理门诊、睡眠门诊服务为原则，结合各地心理门诊、睡眠门诊现状，购置用于评估、诊断、治疗的相关医疗设备，提升医疗机构心理健康服务能力和水平。
目标4：提升县域医疗卫生机构急诊急救和临床整体服务能力。</t>
  </si>
  <si>
    <t>附件2-16</t>
  </si>
  <si>
    <t>巴中市财政局</t>
  </si>
  <si>
    <t>巴中市卫生健康委员会</t>
  </si>
  <si>
    <t>目标1：支持4个脱贫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精神卫生服务能力提升项目：每个市州至少有1所医院提供心理门诊、睡眠门诊服务为原则，结合各地心理门诊、睡眠门诊现状，购置用于评估、诊断、治疗的相关医疗设备，提升医疗机构心理健康服务能力和水平。
目标3：提升县域医疗卫生机构急诊急救和临床整体服务能力。</t>
  </si>
  <si>
    <t>附件2-17</t>
  </si>
  <si>
    <t>雅安市财政局</t>
  </si>
  <si>
    <t>雅安市卫生健康委员会</t>
  </si>
  <si>
    <t>目标1：支持高海拔地区（县域平均海拔2500米以上）2家医院加强医疗服务能力提升，通过加强高原病诊疗相关设备配置，强化高原病专科人才培训，提高医疗机构高原病诊疗能力，更好地满定高原地区居民的诊疗服务需求。                             
目标2：支持1个产前诊断机构（中心）提升出生缺陷疾病诊断、治疗能力，提升产前筛查和产前诊断等服务质量，加强出生缺陷综合防治能力。
目标3：精神卫生服务能力提升项目：每个市州至少有1所医院提供心理门诊、睡眠门诊服务为原则，结合各地心理门诊、睡眠门诊现状，购置用于评估、诊断、治疗的相关医疗设备，提升医疗机构心理健康服务能力和水平。
目标4：对辖区内一家地市级儿童专科医院或儿科医疗服务规模较大的综合医院进行补助，用于儿科进修培训、更新及购置儿科设备等方面，提升医院儿科医疗服务能力。
目标5：提升县域医疗卫生机构急诊急救和临床整体服务能力。</t>
  </si>
  <si>
    <t>支持产前诊断机构数量</t>
  </si>
  <si>
    <t>附件2-18</t>
  </si>
  <si>
    <t>精神卫生服务能力提升</t>
  </si>
  <si>
    <t>眉山市财政局</t>
  </si>
  <si>
    <t>眉山市卫生健康委员会</t>
  </si>
  <si>
    <t>目标1：精神卫生服务能力提升项目：每个市州至少有1所医院提供心理门诊、睡眠门诊服务为原则，结合各地心理门诊、睡眠门诊现状，购置用于评估、诊断、治疗的相关医疗设备，提升医疗机构心理健康服务能力和水平。
目标2：对辖区内一家地市级儿童专科医院或儿科医疗服务规模较大的综合医院进行补助，用于儿科进修培训、更新及购置儿科设备等方面，提升医院儿科医疗服务能力。
目标3：提升县域医疗卫生机构急诊急救和临床整体服务能力。</t>
  </si>
  <si>
    <t>附件2-19</t>
  </si>
  <si>
    <t>资阳市财政局</t>
  </si>
  <si>
    <t>资阳市卫生健康委员会</t>
  </si>
  <si>
    <t>目标1：支持2个血液透析服务能力薄弱县。县医院医疗服务能力评估结果较上一年提升，综合服务能力持续增强。 
目标2：精神卫生服务能力提升项目：每个市州至少有1所医院提供心理门诊、睡眠门诊服务为原则，结合各地心理门诊、睡眠门诊现状，购置用于评估、诊断、治疗的相关医疗设备，提升医疗机构心理健康服务能力和水平。
目标3：对辖区内一家地市级儿童专科医院或儿科医疗服务规模较大的综合医院进行补助，用于儿科进修培训、更新及购置儿科设备等方面，提升医院儿科医疗服务能力。</t>
  </si>
  <si>
    <t>附件2-20</t>
  </si>
  <si>
    <t>阿坝州财政局</t>
  </si>
  <si>
    <t>阿坝州卫生健康委员会</t>
  </si>
  <si>
    <t>目标1：支持13个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目标2：支持高海拔地区14家医院加强医疗服务能力建设。通过加强高原病诊疗相关设备配置，强化高原病专科人才培训，提高医疗机构高原病诊疗能力，更好地满定高原地区居民的诊疗服务需求。
目标3：精神卫生服务能力提升项目：每个市州至少有1所医院提供心理门诊、睡眠门诊服务为原则，结合各地心理门诊、睡眠门诊现状，购置用于评估、诊断、治疗的相关医疗设备，提升医疗机构心理健康服务能力和水平。   
目标4：对辖区内一家地市级儿童专科医院或儿科医疗服务规模较大的综合医院进行补助，用于儿科进修培训、更新及购置儿科设备等方面，提升医院儿科医疗服务能力。
目标5：提升县域医疗卫生机构急诊急救和临床整体服务能力。</t>
  </si>
  <si>
    <t>7家</t>
  </si>
  <si>
    <t>13家</t>
  </si>
  <si>
    <t>附件2-21</t>
  </si>
  <si>
    <t>甘孜州财政局</t>
  </si>
  <si>
    <t>甘孜州卫生健康委员会</t>
  </si>
  <si>
    <t>目标1：支持18个县加强县域医疗卫生机构能力建设，各县70%的补助资金用于支持1家县级公立医院、30%的补助资金用于支持若干基层医疗卫生机构能力建设。县医院医疗服务能力评估结果较上一年提升，综合服务能力持续增强。县域内基层医疗卫生机构(社区卫生服务中心和乡镇卫生院）达到服务能力基本标准的比例较上一年进一步提高。                                                                                                目标2：支持高海拔地区19家医院加强医疗服务能力建设。通过加强高原病诊疗相关设备配置，强化高原病专科人才培训，提高医疗机构高原病诊疗能力，更好地满定高原地区居民的诊疗服务需求。
目标3：精神卫生服务能力提升项目：每个市州至少有1所医院提供心理门诊、睡眠门诊服务为原则，结合各地心理门诊、睡眠门诊现状，购置用于评估、诊断、治疗的相关医疗设备，提升医疗机构心理健康服务能力和水平。
目标4：对辖区内一家地市级儿童专科医院或儿科医疗服务规模较大的综合医院进行补助，用于儿科进修培训、更新及购置儿科设备等方面，提升医院儿科医疗服务能力。
目标5：提升县域医疗卫生机构急诊急救和临床整体服务能力。</t>
  </si>
  <si>
    <t>9家</t>
  </si>
  <si>
    <t>18家</t>
  </si>
  <si>
    <t>8台</t>
  </si>
  <si>
    <t>效       益      指      标</t>
  </si>
  <si>
    <t>满意度  指标</t>
  </si>
  <si>
    <t>附件2-22</t>
  </si>
  <si>
    <t>凉山州财政局</t>
  </si>
  <si>
    <t>凉山州卫生健康委员会</t>
  </si>
  <si>
    <t>目标1：支持11个县加强县域医疗卫生机构能力建设，各县70%的补助资金用于支持1家县级公立医院、30%的补助资金用于支持若干基层医疗卫生机构能力建设。支持2个血液透析服务能力薄弱县。县医院医疗服务能力评估结果较上一年提升，综合服务能力持续增强。县域内基层医疗卫生机构(社区卫生服务中心和乡镇卫生院）达到服务能力基本标准的比例较上一年进一步提高。                                                                                                  目标2：支持高海拔地区10家医院加强医疗服务能力建设。通过加强高原病诊疗相关设备配置，强化高原病专科人才培训，提高医疗机构高原病诊疗能力，更好地满定高原地区居民的诊疗服务需求。 
目标3：精神卫生服务能力提升项目：每个市州至少有1所医院提供心理门诊、睡眠门诊服务为原则，结合各地心理门诊、睡眠门诊现状，购置用于评估、诊断、治疗的相关医疗设备，提升医疗机构心理健康服务能力和水平。
目标4：对辖区内一家地市级儿童专科医院或儿科医疗服务规模较大的综合医院进行补助，用于儿科进修培训、更新及购置儿科设备等方面，提升医院儿科医疗服务能力。</t>
  </si>
  <si>
    <t>10家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</si>
</sst>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2"/>
      <name val="宋体"/>
      <charset val="134"/>
    </font>
    <font>
      <sz val="11"/>
      <name val="宋体"/>
      <charset val="134"/>
    </font>
    <font>
      <sz val="9"/>
      <name val="宋体"/>
      <charset val="134"/>
    </font>
    <font>
      <sz val="12"/>
      <name val="黑体"/>
      <charset val="134"/>
    </font>
    <font>
      <b/>
      <sz val="16"/>
      <name val="宋体"/>
      <charset val="134"/>
    </font>
    <font>
      <sz val="10"/>
      <name val="宋体"/>
      <charset val="134"/>
    </font>
    <font>
      <b/>
      <sz val="10"/>
      <name val="宋体"/>
      <charset val="134"/>
    </font>
    <font>
      <b/>
      <sz val="9"/>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 fillId="0" borderId="0">
      <alignment vertical="center"/>
    </xf>
    <xf numFmtId="0" fontId="1" fillId="0" borderId="0"/>
    <xf numFmtId="0" fontId="10"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22" fillId="27" borderId="13"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4" fillId="30" borderId="13" applyNumberFormat="false" applyAlignment="false" applyProtection="false">
      <alignment vertical="center"/>
    </xf>
    <xf numFmtId="0" fontId="25" fillId="27" borderId="14" applyNumberFormat="false" applyAlignment="false" applyProtection="false">
      <alignment vertical="center"/>
    </xf>
    <xf numFmtId="0" fontId="26" fillId="32" borderId="15" applyNumberFormat="false" applyAlignment="false" applyProtection="false">
      <alignment vertical="center"/>
    </xf>
    <xf numFmtId="0" fontId="27" fillId="0" borderId="16"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0" fillId="11" borderId="9"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 fillId="0" borderId="0"/>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59">
    <xf numFmtId="0" fontId="0" fillId="0" borderId="0" xfId="0">
      <alignment vertical="center"/>
    </xf>
    <xf numFmtId="0" fontId="1" fillId="0" borderId="0" xfId="48" applyAlignment="true">
      <alignment vertical="center" wrapText="true"/>
    </xf>
    <xf numFmtId="0" fontId="2" fillId="0" borderId="0" xfId="48" applyFont="true" applyAlignment="true">
      <alignment vertical="center" wrapText="true"/>
    </xf>
    <xf numFmtId="0" fontId="3" fillId="0" borderId="0" xfId="48" applyFont="true" applyFill="true" applyAlignment="true">
      <alignment vertical="center" wrapText="true"/>
    </xf>
    <xf numFmtId="0" fontId="3" fillId="0" borderId="0" xfId="0" applyFont="true" applyFill="true">
      <alignment vertical="center"/>
    </xf>
    <xf numFmtId="0" fontId="1" fillId="0" borderId="0" xfId="48" applyAlignment="true">
      <alignment horizontal="center" vertical="center" wrapText="true"/>
    </xf>
    <xf numFmtId="0" fontId="4" fillId="0" borderId="0" xfId="48" applyFont="true" applyAlignment="true">
      <alignment vertical="center"/>
    </xf>
    <xf numFmtId="0" fontId="4" fillId="0" borderId="0" xfId="48" applyFont="true" applyAlignment="true">
      <alignment vertical="center" wrapText="true"/>
    </xf>
    <xf numFmtId="0" fontId="5" fillId="0" borderId="0" xfId="48" applyFont="true" applyAlignment="true">
      <alignment horizontal="center" vertical="center" wrapText="true"/>
    </xf>
    <xf numFmtId="0" fontId="2" fillId="0" borderId="1" xfId="48" applyFont="true" applyBorder="true" applyAlignment="true">
      <alignment vertical="center"/>
    </xf>
    <xf numFmtId="0" fontId="2" fillId="0" borderId="1" xfId="48" applyFont="true" applyBorder="true" applyAlignment="true">
      <alignment vertical="center" wrapText="true"/>
    </xf>
    <xf numFmtId="0" fontId="3" fillId="0" borderId="2" xfId="48" applyFont="true" applyFill="true" applyBorder="true" applyAlignment="true">
      <alignment horizontal="center" vertical="center" wrapText="true"/>
    </xf>
    <xf numFmtId="0" fontId="3" fillId="0" borderId="2" xfId="0" applyFont="true" applyFill="true" applyBorder="true">
      <alignment vertical="center"/>
    </xf>
    <xf numFmtId="0" fontId="3" fillId="0" borderId="2" xfId="48" applyFont="true" applyFill="true" applyBorder="true" applyAlignment="true">
      <alignment horizontal="left" vertical="center" wrapText="true"/>
    </xf>
    <xf numFmtId="0" fontId="3" fillId="0" borderId="3" xfId="48" applyFont="true" applyFill="true" applyBorder="true" applyAlignment="true">
      <alignment horizontal="left" vertical="center" wrapText="true"/>
    </xf>
    <xf numFmtId="0" fontId="3" fillId="0" borderId="4" xfId="48" applyFont="true" applyFill="true" applyBorder="true" applyAlignment="true">
      <alignment horizontal="left" vertical="center" wrapText="true"/>
    </xf>
    <xf numFmtId="0" fontId="3" fillId="0" borderId="2" xfId="48" applyFont="true" applyFill="true" applyBorder="true" applyAlignment="true">
      <alignment vertical="center" wrapText="true"/>
    </xf>
    <xf numFmtId="0" fontId="3" fillId="0" borderId="5" xfId="48" applyFont="true" applyFill="true" applyBorder="true" applyAlignment="true">
      <alignment horizontal="center" vertical="center" wrapText="true"/>
    </xf>
    <xf numFmtId="0" fontId="3" fillId="0" borderId="6" xfId="48" applyFont="true" applyFill="true" applyBorder="true" applyAlignment="true">
      <alignment horizontal="center" vertical="center" wrapText="true"/>
    </xf>
    <xf numFmtId="0" fontId="3" fillId="0" borderId="2" xfId="2" applyFont="true" applyFill="true" applyBorder="true" applyAlignment="true">
      <alignment horizontal="left" vertical="center" wrapText="true"/>
    </xf>
    <xf numFmtId="0" fontId="2" fillId="0" borderId="1" xfId="48" applyFont="true" applyBorder="true" applyAlignment="true">
      <alignment horizontal="center" vertical="center"/>
    </xf>
    <xf numFmtId="0" fontId="3" fillId="0" borderId="7" xfId="48" applyFont="true" applyFill="true" applyBorder="true" applyAlignment="true">
      <alignment horizontal="center" vertical="center" wrapText="true"/>
    </xf>
    <xf numFmtId="0" fontId="1" fillId="0" borderId="0" xfId="48" applyFont="true" applyAlignment="true">
      <alignment vertical="center" wrapText="true"/>
    </xf>
    <xf numFmtId="9" fontId="3" fillId="0" borderId="2" xfId="48" applyNumberFormat="true" applyFont="true" applyFill="true" applyBorder="true" applyAlignment="true">
      <alignment horizontal="center" vertical="center" wrapText="true"/>
    </xf>
    <xf numFmtId="0" fontId="3" fillId="0" borderId="0" xfId="48" applyFont="true" applyFill="true" applyAlignment="true">
      <alignment horizontal="center" vertical="center" wrapText="true"/>
    </xf>
    <xf numFmtId="0" fontId="2" fillId="0" borderId="1" xfId="48" applyFont="true" applyBorder="true" applyAlignment="true">
      <alignment horizontal="right" vertical="center"/>
    </xf>
    <xf numFmtId="0" fontId="3" fillId="0" borderId="7" xfId="48" applyFont="true" applyFill="true" applyBorder="true" applyAlignment="true">
      <alignment horizontal="left" vertical="center" wrapText="true"/>
    </xf>
    <xf numFmtId="0" fontId="3" fillId="0" borderId="7" xfId="2" applyFont="true" applyFill="true" applyBorder="true" applyAlignment="true">
      <alignment horizontal="left" vertical="center" wrapText="true"/>
    </xf>
    <xf numFmtId="0" fontId="1" fillId="0" borderId="0" xfId="48" applyFill="true" applyAlignment="true">
      <alignment vertical="center" wrapText="true"/>
    </xf>
    <xf numFmtId="0" fontId="1" fillId="0" borderId="0" xfId="48" applyFill="true" applyAlignment="true">
      <alignment horizontal="center" vertical="center" wrapText="true"/>
    </xf>
    <xf numFmtId="0" fontId="4" fillId="0" borderId="0" xfId="48" applyFont="true" applyFill="true" applyAlignment="true">
      <alignment vertical="center"/>
    </xf>
    <xf numFmtId="0" fontId="4" fillId="0" borderId="0" xfId="48" applyFont="true" applyFill="true" applyAlignment="true">
      <alignment vertical="center" wrapText="true"/>
    </xf>
    <xf numFmtId="0" fontId="1" fillId="0" borderId="0" xfId="48" applyFont="true" applyFill="true" applyAlignment="true">
      <alignment vertical="center" wrapText="true"/>
    </xf>
    <xf numFmtId="0" fontId="5" fillId="0" borderId="0" xfId="48" applyFont="true" applyFill="true" applyAlignment="true">
      <alignment horizontal="center" vertical="center" wrapText="true"/>
    </xf>
    <xf numFmtId="0" fontId="1" fillId="0" borderId="0" xfId="48" applyFont="true" applyFill="true" applyAlignment="true">
      <alignment horizontal="center" vertical="center" wrapText="true"/>
    </xf>
    <xf numFmtId="0" fontId="2" fillId="0" borderId="1" xfId="48" applyFont="true" applyFill="true" applyBorder="true" applyAlignment="true">
      <alignment vertical="center"/>
    </xf>
    <xf numFmtId="0" fontId="2" fillId="0" borderId="1" xfId="48" applyFont="true" applyFill="true" applyBorder="true" applyAlignment="true">
      <alignment vertical="center" wrapText="true"/>
    </xf>
    <xf numFmtId="0" fontId="2" fillId="0" borderId="0" xfId="48" applyFont="true" applyFill="true" applyAlignment="true">
      <alignment vertical="center" wrapText="true"/>
    </xf>
    <xf numFmtId="0" fontId="3" fillId="0" borderId="2" xfId="0" applyFont="true" applyFill="true" applyBorder="true" applyAlignment="true">
      <alignment vertical="center"/>
    </xf>
    <xf numFmtId="0" fontId="2" fillId="0" borderId="1" xfId="48" applyFont="true" applyFill="true" applyBorder="true" applyAlignment="true">
      <alignment horizontal="center" vertical="center"/>
    </xf>
    <xf numFmtId="0" fontId="2" fillId="0" borderId="1" xfId="48" applyFont="true" applyFill="true" applyBorder="true" applyAlignment="true">
      <alignment horizontal="right" vertical="center"/>
    </xf>
    <xf numFmtId="0" fontId="3" fillId="0" borderId="8" xfId="48"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3" fillId="0" borderId="2" xfId="2" applyFont="true" applyFill="true" applyBorder="true" applyAlignment="true">
      <alignment horizontal="center" vertical="center" wrapText="true"/>
    </xf>
    <xf numFmtId="0" fontId="1" fillId="0" borderId="0" xfId="48" applyFont="true" applyAlignment="true">
      <alignment horizontal="center" vertical="center" wrapText="true"/>
    </xf>
    <xf numFmtId="0" fontId="3" fillId="0" borderId="7" xfId="2" applyFont="true" applyFill="true" applyBorder="true" applyAlignment="true">
      <alignment horizontal="center" vertical="center" wrapText="true"/>
    </xf>
    <xf numFmtId="0" fontId="3" fillId="0" borderId="0" xfId="0" applyFont="true" applyFill="true" applyAlignment="true">
      <alignment horizontal="center" vertical="center"/>
    </xf>
    <xf numFmtId="0" fontId="3" fillId="0" borderId="0" xfId="0" applyFont="true" applyFill="true" applyBorder="true" applyAlignment="true">
      <alignment vertical="center"/>
    </xf>
    <xf numFmtId="0" fontId="0" fillId="0" borderId="0" xfId="0" applyFill="true" applyBorder="true" applyAlignment="true">
      <alignment vertical="center"/>
    </xf>
    <xf numFmtId="0" fontId="3" fillId="0" borderId="0" xfId="0" applyFont="true" applyFill="true" applyAlignment="true">
      <alignment vertical="center"/>
    </xf>
    <xf numFmtId="0" fontId="6" fillId="0" borderId="0" xfId="48" applyFont="true" applyFill="true" applyAlignment="true">
      <alignment vertical="center" wrapText="true"/>
    </xf>
    <xf numFmtId="0" fontId="7" fillId="0" borderId="0" xfId="48" applyFont="true" applyFill="true" applyAlignment="true">
      <alignment horizontal="center" vertical="center" wrapText="true"/>
    </xf>
    <xf numFmtId="0" fontId="6" fillId="0" borderId="0" xfId="48" applyFont="true" applyFill="true" applyAlignment="true">
      <alignment horizontal="center" vertical="center" wrapText="true"/>
    </xf>
    <xf numFmtId="0" fontId="6" fillId="0" borderId="1" xfId="48" applyFont="true" applyFill="true" applyBorder="true" applyAlignment="true">
      <alignment vertical="center" wrapText="true"/>
    </xf>
    <xf numFmtId="0" fontId="6" fillId="0" borderId="1" xfId="48" applyFont="true" applyFill="true" applyBorder="true" applyAlignment="true">
      <alignment horizontal="right" vertical="center"/>
    </xf>
    <xf numFmtId="0" fontId="0" fillId="0" borderId="0" xfId="0" applyFill="true">
      <alignment vertical="center"/>
    </xf>
    <xf numFmtId="0" fontId="3" fillId="0" borderId="0" xfId="48" applyFont="true" applyAlignment="true">
      <alignment horizontal="center" vertical="center" wrapText="true"/>
    </xf>
    <xf numFmtId="0" fontId="8" fillId="0" borderId="0" xfId="48" applyFont="true" applyAlignment="true">
      <alignment horizontal="center" vertical="center" wrapText="true"/>
    </xf>
    <xf numFmtId="0" fontId="3" fillId="0" borderId="1" xfId="48" applyFont="true" applyBorder="true" applyAlignment="true">
      <alignment horizontal="center" vertical="center"/>
    </xf>
  </cellXfs>
  <cellStyles count="52">
    <cellStyle name="常规" xfId="0" builtinId="0"/>
    <cellStyle name="常规_Sheet2" xfId="1"/>
    <cellStyle name="常规 2 2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6"/>
  <sheetViews>
    <sheetView view="pageBreakPreview" zoomScale="115" zoomScaleNormal="80" zoomScaleSheetLayoutView="115" workbookViewId="0">
      <selection activeCell="B11" sqref="B11:E11"/>
    </sheetView>
  </sheetViews>
  <sheetFormatPr defaultColWidth="9" defaultRowHeight="14.25"/>
  <cols>
    <col min="1" max="1" width="7.63333333333333" style="1" customWidth="true"/>
    <col min="2" max="2" width="5.73333333333333" style="1" customWidth="true"/>
    <col min="3" max="3" width="12.8833333333333" style="1" customWidth="true"/>
    <col min="4" max="4" width="51.8166666666667" style="1" customWidth="true"/>
    <col min="5" max="5" width="17.8833333333333" style="56" customWidth="true"/>
    <col min="6" max="242" width="9" style="1"/>
  </cols>
  <sheetData>
    <row r="1" s="1" customFormat="true" ht="16.5" customHeight="true" spans="1:252">
      <c r="A1" s="6" t="s">
        <v>0</v>
      </c>
      <c r="B1" s="7"/>
      <c r="E1" s="56"/>
      <c r="II1"/>
      <c r="IJ1"/>
      <c r="IK1"/>
      <c r="IL1"/>
      <c r="IM1"/>
      <c r="IN1"/>
      <c r="IO1"/>
      <c r="IP1"/>
      <c r="IQ1"/>
      <c r="IR1"/>
    </row>
    <row r="2" s="1" customFormat="true" ht="24.75" customHeight="true" spans="1:252">
      <c r="A2" s="8" t="s">
        <v>1</v>
      </c>
      <c r="B2" s="8"/>
      <c r="C2" s="8"/>
      <c r="D2" s="8"/>
      <c r="E2" s="57"/>
      <c r="II2"/>
      <c r="IJ2"/>
      <c r="IK2"/>
      <c r="IL2"/>
      <c r="IM2"/>
      <c r="IN2"/>
      <c r="IO2"/>
      <c r="IP2"/>
      <c r="IQ2"/>
      <c r="IR2"/>
    </row>
    <row r="3" s="1" customFormat="true" ht="15" customHeight="true" spans="1:252">
      <c r="A3" s="5" t="s">
        <v>2</v>
      </c>
      <c r="B3" s="5"/>
      <c r="C3" s="5"/>
      <c r="D3" s="5"/>
      <c r="E3" s="56"/>
      <c r="II3"/>
      <c r="IJ3"/>
      <c r="IK3"/>
      <c r="IL3"/>
      <c r="IM3"/>
      <c r="IN3"/>
      <c r="IO3"/>
      <c r="IP3"/>
      <c r="IQ3"/>
      <c r="IR3"/>
    </row>
    <row r="4" s="2" customFormat="true" ht="11.25" customHeight="true" spans="1:5">
      <c r="A4" s="9"/>
      <c r="B4" s="10"/>
      <c r="D4" s="10"/>
      <c r="E4" s="58"/>
    </row>
    <row r="5" s="3" customFormat="true" ht="19" customHeight="true" spans="1:252">
      <c r="A5" s="11" t="s">
        <v>3</v>
      </c>
      <c r="B5" s="12"/>
      <c r="C5" s="11" t="s">
        <v>4</v>
      </c>
      <c r="D5" s="11"/>
      <c r="E5" s="11"/>
      <c r="II5" s="4"/>
      <c r="IJ5" s="4"/>
      <c r="IK5" s="4"/>
      <c r="IL5" s="4"/>
      <c r="IM5" s="4"/>
      <c r="IN5" s="4"/>
      <c r="IO5" s="4"/>
      <c r="IP5" s="4"/>
      <c r="IQ5" s="4"/>
      <c r="IR5" s="4"/>
    </row>
    <row r="6" s="3" customFormat="true" ht="19" customHeight="true" spans="1:252">
      <c r="A6" s="11" t="s">
        <v>5</v>
      </c>
      <c r="B6" s="12"/>
      <c r="C6" s="11" t="s">
        <v>6</v>
      </c>
      <c r="D6" s="11"/>
      <c r="E6" s="11"/>
      <c r="II6" s="4"/>
      <c r="IJ6" s="4"/>
      <c r="IK6" s="4"/>
      <c r="IL6" s="4"/>
      <c r="IM6" s="4"/>
      <c r="IN6" s="4"/>
      <c r="IO6" s="4"/>
      <c r="IP6" s="4"/>
      <c r="IQ6" s="4"/>
      <c r="IR6" s="4"/>
    </row>
    <row r="7" s="3" customFormat="true" ht="18" customHeight="true" spans="1:252">
      <c r="A7" s="11" t="s">
        <v>7</v>
      </c>
      <c r="B7" s="11"/>
      <c r="C7" s="11" t="s">
        <v>8</v>
      </c>
      <c r="D7" s="11" t="s">
        <v>9</v>
      </c>
      <c r="E7" s="11" t="s">
        <v>10</v>
      </c>
      <c r="II7" s="4"/>
      <c r="IJ7" s="4"/>
      <c r="IK7" s="4"/>
      <c r="IL7" s="4"/>
      <c r="IM7" s="4"/>
      <c r="IN7" s="4"/>
      <c r="IO7" s="4"/>
      <c r="IP7" s="4"/>
      <c r="IQ7" s="4"/>
      <c r="IR7" s="4"/>
    </row>
    <row r="8" s="3" customFormat="true" ht="16.5" customHeight="true" spans="1:252">
      <c r="A8" s="11" t="s">
        <v>11</v>
      </c>
      <c r="B8" s="11"/>
      <c r="C8" s="11" t="s">
        <v>12</v>
      </c>
      <c r="D8" s="11">
        <f>43160+2100+2200+15000</f>
        <v>62460</v>
      </c>
      <c r="E8" s="11"/>
      <c r="II8" s="4"/>
      <c r="IJ8" s="4"/>
      <c r="IK8" s="4"/>
      <c r="IL8" s="4"/>
      <c r="IM8" s="4"/>
      <c r="IN8" s="4"/>
      <c r="IO8" s="4"/>
      <c r="IP8" s="4"/>
      <c r="IQ8" s="4"/>
      <c r="IR8" s="4"/>
    </row>
    <row r="9" s="3" customFormat="true" ht="16.5" customHeight="true" spans="1:252">
      <c r="A9" s="11"/>
      <c r="B9" s="11"/>
      <c r="C9" s="11" t="s">
        <v>13</v>
      </c>
      <c r="D9" s="11">
        <f>43160+2100+2200</f>
        <v>47460</v>
      </c>
      <c r="E9" s="11"/>
      <c r="II9" s="4"/>
      <c r="IJ9" s="4"/>
      <c r="IK9" s="4"/>
      <c r="IL9" s="4"/>
      <c r="IM9" s="4"/>
      <c r="IN9" s="4"/>
      <c r="IO9" s="4"/>
      <c r="IP9" s="4"/>
      <c r="IQ9" s="4"/>
      <c r="IR9" s="4"/>
    </row>
    <row r="10" s="3" customFormat="true" ht="15.75" customHeight="true" spans="1:252">
      <c r="A10" s="11"/>
      <c r="B10" s="11"/>
      <c r="C10" s="11" t="s">
        <v>14</v>
      </c>
      <c r="D10" s="11">
        <v>15000</v>
      </c>
      <c r="E10" s="11"/>
      <c r="II10" s="4"/>
      <c r="IJ10" s="4"/>
      <c r="IK10" s="4"/>
      <c r="IL10" s="4"/>
      <c r="IM10" s="4"/>
      <c r="IN10" s="4"/>
      <c r="IO10" s="4"/>
      <c r="IP10" s="4"/>
      <c r="IQ10" s="4"/>
      <c r="IR10" s="4"/>
    </row>
    <row r="11" s="3" customFormat="true" ht="206" customHeight="true" spans="1:252">
      <c r="A11" s="11" t="s">
        <v>15</v>
      </c>
      <c r="B11" s="13" t="s">
        <v>16</v>
      </c>
      <c r="C11" s="13"/>
      <c r="D11" s="13"/>
      <c r="E11" s="11"/>
      <c r="II11" s="4"/>
      <c r="IJ11" s="4"/>
      <c r="IK11" s="4"/>
      <c r="IL11" s="4"/>
      <c r="IM11" s="4"/>
      <c r="IN11" s="4"/>
      <c r="IO11" s="4"/>
      <c r="IP11" s="4"/>
      <c r="IQ11" s="4"/>
      <c r="IR11" s="4"/>
    </row>
    <row r="12" s="3" customFormat="true" ht="22.5" spans="1:252">
      <c r="A12" s="11" t="s">
        <v>17</v>
      </c>
      <c r="B12" s="11" t="s">
        <v>18</v>
      </c>
      <c r="C12" s="11" t="s">
        <v>19</v>
      </c>
      <c r="D12" s="11" t="s">
        <v>20</v>
      </c>
      <c r="E12" s="11" t="s">
        <v>21</v>
      </c>
      <c r="II12" s="4"/>
      <c r="IJ12" s="4"/>
      <c r="IK12" s="4"/>
      <c r="IL12" s="4"/>
      <c r="IM12" s="4"/>
      <c r="IN12" s="4"/>
      <c r="IO12" s="4"/>
      <c r="IP12" s="4"/>
      <c r="IQ12" s="4"/>
      <c r="IR12" s="4"/>
    </row>
    <row r="13" s="3" customFormat="true" ht="19" customHeight="true" spans="1:252">
      <c r="A13" s="11"/>
      <c r="B13" s="11" t="s">
        <v>22</v>
      </c>
      <c r="C13" s="17" t="s">
        <v>23</v>
      </c>
      <c r="D13" s="13" t="s">
        <v>24</v>
      </c>
      <c r="E13" s="11" t="s">
        <v>25</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4"/>
      <c r="IJ13" s="4"/>
      <c r="IK13" s="4"/>
      <c r="IL13" s="4"/>
      <c r="IM13" s="4"/>
      <c r="IN13" s="4"/>
      <c r="IO13" s="4"/>
      <c r="IP13" s="4"/>
      <c r="IQ13" s="4"/>
      <c r="IR13" s="4"/>
    </row>
    <row r="14" s="3" customFormat="true" ht="18" customHeight="true" spans="1:252">
      <c r="A14" s="11"/>
      <c r="B14" s="11"/>
      <c r="C14" s="18"/>
      <c r="D14" s="13" t="s">
        <v>26</v>
      </c>
      <c r="E14" s="11" t="s">
        <v>27</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4"/>
      <c r="IJ14" s="4"/>
      <c r="IK14" s="4"/>
      <c r="IL14" s="4"/>
      <c r="IM14" s="4"/>
      <c r="IN14" s="4"/>
      <c r="IO14" s="4"/>
      <c r="IP14" s="4"/>
      <c r="IQ14" s="4"/>
      <c r="IR14" s="4"/>
    </row>
    <row r="15" s="3" customFormat="true" ht="34" customHeight="true" spans="1:252">
      <c r="A15" s="11"/>
      <c r="B15" s="11"/>
      <c r="C15" s="18"/>
      <c r="D15" s="13" t="s">
        <v>28</v>
      </c>
      <c r="E15" s="11" t="s">
        <v>29</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4"/>
      <c r="IA15" s="4"/>
      <c r="IB15" s="4"/>
      <c r="IC15" s="4"/>
      <c r="ID15" s="4"/>
      <c r="IE15" s="4"/>
      <c r="IF15" s="4"/>
      <c r="IG15" s="4"/>
      <c r="IH15" s="4"/>
      <c r="II15" s="4"/>
      <c r="IJ15" s="4"/>
      <c r="IK15" s="4"/>
      <c r="IL15" s="4"/>
      <c r="IM15" s="4"/>
      <c r="IN15" s="4"/>
      <c r="IO15" s="4"/>
      <c r="IP15" s="4"/>
      <c r="IQ15" s="4"/>
      <c r="IR15" s="4"/>
    </row>
    <row r="16" s="3" customFormat="true" ht="25" customHeight="true" spans="1:252">
      <c r="A16" s="11"/>
      <c r="B16" s="11"/>
      <c r="C16" s="18"/>
      <c r="D16" s="13" t="s">
        <v>30</v>
      </c>
      <c r="E16" s="11" t="s">
        <v>31</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4"/>
      <c r="IA16" s="4"/>
      <c r="IB16" s="4"/>
      <c r="IC16" s="4"/>
      <c r="ID16" s="4"/>
      <c r="IE16" s="4"/>
      <c r="IF16" s="4"/>
      <c r="IG16" s="4"/>
      <c r="IH16" s="4"/>
      <c r="II16" s="4"/>
      <c r="IJ16" s="4"/>
      <c r="IK16" s="4"/>
      <c r="IL16" s="4"/>
      <c r="IM16" s="4"/>
      <c r="IN16" s="4"/>
      <c r="IO16" s="4"/>
      <c r="IP16" s="4"/>
      <c r="IQ16" s="4"/>
      <c r="IR16" s="4"/>
    </row>
    <row r="17" s="3" customFormat="true" ht="25" customHeight="true" spans="1:252">
      <c r="A17" s="11"/>
      <c r="B17" s="11"/>
      <c r="C17" s="18"/>
      <c r="D17" s="19" t="s">
        <v>32</v>
      </c>
      <c r="E17" s="11" t="s">
        <v>27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4"/>
      <c r="IA17" s="4"/>
      <c r="IB17" s="4"/>
      <c r="IC17" s="4"/>
      <c r="ID17" s="4"/>
      <c r="IE17" s="4"/>
      <c r="IF17" s="4"/>
      <c r="IG17" s="4"/>
      <c r="IH17" s="4"/>
      <c r="II17" s="4"/>
      <c r="IJ17" s="4"/>
      <c r="IK17" s="4"/>
      <c r="IL17" s="4"/>
      <c r="IM17" s="4"/>
      <c r="IN17" s="4"/>
      <c r="IO17" s="4"/>
      <c r="IP17" s="4"/>
      <c r="IQ17" s="4"/>
      <c r="IR17" s="4"/>
    </row>
    <row r="18" s="3" customFormat="true" ht="25" customHeight="true" spans="1:252">
      <c r="A18" s="11"/>
      <c r="B18" s="11"/>
      <c r="C18" s="18"/>
      <c r="D18" s="19" t="s">
        <v>33</v>
      </c>
      <c r="E18" s="43" t="s">
        <v>34</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4"/>
      <c r="IA18" s="4"/>
      <c r="IB18" s="4"/>
      <c r="IC18" s="4"/>
      <c r="ID18" s="4"/>
      <c r="IE18" s="4"/>
      <c r="IF18" s="4"/>
      <c r="IG18" s="4"/>
      <c r="IH18" s="4"/>
      <c r="II18" s="4"/>
      <c r="IJ18" s="4"/>
      <c r="IK18" s="4"/>
      <c r="IL18" s="4"/>
      <c r="IM18" s="4"/>
      <c r="IN18" s="4"/>
      <c r="IO18" s="4"/>
      <c r="IP18" s="4"/>
      <c r="IQ18" s="4"/>
      <c r="IR18" s="4"/>
    </row>
    <row r="19" s="3" customFormat="true" ht="25" customHeight="true" spans="1:252">
      <c r="A19" s="11"/>
      <c r="B19" s="11"/>
      <c r="C19" s="18"/>
      <c r="D19" s="13" t="s">
        <v>35</v>
      </c>
      <c r="E19" s="11" t="s">
        <v>36</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4"/>
      <c r="IA19" s="4"/>
      <c r="IB19" s="4"/>
      <c r="IC19" s="4"/>
      <c r="ID19" s="4"/>
      <c r="IE19" s="4"/>
      <c r="IF19" s="4"/>
      <c r="IG19" s="4"/>
      <c r="IH19" s="4"/>
      <c r="II19" s="4"/>
      <c r="IJ19" s="4"/>
      <c r="IK19" s="4"/>
      <c r="IL19" s="4"/>
      <c r="IM19" s="4"/>
      <c r="IN19" s="4"/>
      <c r="IO19" s="4"/>
      <c r="IP19" s="4"/>
      <c r="IQ19" s="4"/>
      <c r="IR19" s="4"/>
    </row>
    <row r="20" s="3" customFormat="true" ht="25" customHeight="true" spans="1:252">
      <c r="A20" s="11"/>
      <c r="B20" s="11"/>
      <c r="C20" s="18"/>
      <c r="D20" s="13" t="s">
        <v>37</v>
      </c>
      <c r="E20" s="11"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4"/>
      <c r="IA20" s="4"/>
      <c r="IB20" s="4"/>
      <c r="IC20" s="4"/>
      <c r="ID20" s="4"/>
      <c r="IE20" s="4"/>
      <c r="IF20" s="4"/>
      <c r="IG20" s="4"/>
      <c r="IH20" s="4"/>
      <c r="II20" s="4"/>
      <c r="IJ20" s="4"/>
      <c r="IK20" s="4"/>
      <c r="IL20" s="4"/>
      <c r="IM20" s="4"/>
      <c r="IN20" s="4"/>
      <c r="IO20" s="4"/>
      <c r="IP20" s="4"/>
      <c r="IQ20" s="4"/>
      <c r="IR20" s="4"/>
    </row>
    <row r="21" s="3" customFormat="true" ht="25" customHeight="true" spans="1:252">
      <c r="A21" s="11"/>
      <c r="B21" s="11"/>
      <c r="C21" s="18"/>
      <c r="D21" s="13" t="s">
        <v>38</v>
      </c>
      <c r="E21" s="11" t="s">
        <v>39</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4"/>
      <c r="IA21" s="4"/>
      <c r="IB21" s="4"/>
      <c r="IC21" s="4"/>
      <c r="ID21" s="4"/>
      <c r="IE21" s="4"/>
      <c r="IF21" s="4"/>
      <c r="IG21" s="4"/>
      <c r="IH21" s="4"/>
      <c r="II21" s="4"/>
      <c r="IJ21" s="4"/>
      <c r="IK21" s="4"/>
      <c r="IL21" s="4"/>
      <c r="IM21" s="4"/>
      <c r="IN21" s="4"/>
      <c r="IO21" s="4"/>
      <c r="IP21" s="4"/>
      <c r="IQ21" s="4"/>
      <c r="IR21" s="4"/>
    </row>
    <row r="22" s="3" customFormat="true" ht="25" customHeight="true" spans="1:252">
      <c r="A22" s="11"/>
      <c r="B22" s="11"/>
      <c r="C22" s="18"/>
      <c r="D22" s="13" t="s">
        <v>40</v>
      </c>
      <c r="E22" s="11" t="s">
        <v>41</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4"/>
      <c r="IA22" s="4"/>
      <c r="IB22" s="4"/>
      <c r="IC22" s="4"/>
      <c r="ID22" s="4"/>
      <c r="IE22" s="4"/>
      <c r="IF22" s="4"/>
      <c r="IG22" s="4"/>
      <c r="IH22" s="4"/>
      <c r="II22" s="4"/>
      <c r="IJ22" s="4"/>
      <c r="IK22" s="4"/>
      <c r="IL22" s="4"/>
      <c r="IM22" s="4"/>
      <c r="IN22" s="4"/>
      <c r="IO22" s="4"/>
      <c r="IP22" s="4"/>
      <c r="IQ22" s="4"/>
      <c r="IR22" s="4"/>
    </row>
    <row r="23" s="3" customFormat="true" ht="25" customHeight="true" spans="1:252">
      <c r="A23" s="11"/>
      <c r="B23" s="11"/>
      <c r="C23" s="18"/>
      <c r="D23" s="13" t="s">
        <v>42</v>
      </c>
      <c r="E23" s="11" t="s">
        <v>41</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4"/>
      <c r="IA23" s="4"/>
      <c r="IB23" s="4"/>
      <c r="IC23" s="4"/>
      <c r="ID23" s="4"/>
      <c r="IE23" s="4"/>
      <c r="IF23" s="4"/>
      <c r="IG23" s="4"/>
      <c r="IH23" s="4"/>
      <c r="II23" s="4"/>
      <c r="IJ23" s="4"/>
      <c r="IK23" s="4"/>
      <c r="IL23" s="4"/>
      <c r="IM23" s="4"/>
      <c r="IN23" s="4"/>
      <c r="IO23" s="4"/>
      <c r="IP23" s="4"/>
      <c r="IQ23" s="4"/>
      <c r="IR23" s="4"/>
    </row>
    <row r="24" s="3" customFormat="true" ht="25" customHeight="true" spans="1:252">
      <c r="A24" s="11"/>
      <c r="B24" s="11"/>
      <c r="C24" s="18"/>
      <c r="D24" s="13" t="s">
        <v>43</v>
      </c>
      <c r="E24" s="11" t="s">
        <v>44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4"/>
      <c r="IA24" s="4"/>
      <c r="IB24" s="4"/>
      <c r="IC24" s="4"/>
      <c r="ID24" s="4"/>
      <c r="IE24" s="4"/>
      <c r="IF24" s="4"/>
      <c r="IG24" s="4"/>
      <c r="IH24" s="4"/>
      <c r="II24" s="4"/>
      <c r="IJ24" s="4"/>
      <c r="IK24" s="4"/>
      <c r="IL24" s="4"/>
      <c r="IM24" s="4"/>
      <c r="IN24" s="4"/>
      <c r="IO24" s="4"/>
      <c r="IP24" s="4"/>
      <c r="IQ24" s="4"/>
      <c r="IR24" s="4"/>
    </row>
    <row r="25" s="3" customFormat="true" ht="25" customHeight="true" spans="1:252">
      <c r="A25" s="11"/>
      <c r="B25" s="11"/>
      <c r="C25" s="18"/>
      <c r="D25" s="13" t="s">
        <v>45</v>
      </c>
      <c r="E25" s="11" t="s">
        <v>44</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4"/>
      <c r="IA25" s="4"/>
      <c r="IB25" s="4"/>
      <c r="IC25" s="4"/>
      <c r="ID25" s="4"/>
      <c r="IE25" s="4"/>
      <c r="IF25" s="4"/>
      <c r="IG25" s="4"/>
      <c r="IH25" s="4"/>
      <c r="II25" s="4"/>
      <c r="IJ25" s="4"/>
      <c r="IK25" s="4"/>
      <c r="IL25" s="4"/>
      <c r="IM25" s="4"/>
      <c r="IN25" s="4"/>
      <c r="IO25" s="4"/>
      <c r="IP25" s="4"/>
      <c r="IQ25" s="4"/>
      <c r="IR25" s="4"/>
    </row>
    <row r="26" s="3" customFormat="true" ht="25" customHeight="true" spans="1:252">
      <c r="A26" s="11"/>
      <c r="B26" s="11"/>
      <c r="C26" s="18"/>
      <c r="D26" s="13" t="s">
        <v>46</v>
      </c>
      <c r="E26" s="11" t="s">
        <v>47</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4"/>
      <c r="IA26" s="4"/>
      <c r="IB26" s="4"/>
      <c r="IC26" s="4"/>
      <c r="ID26" s="4"/>
      <c r="IE26" s="4"/>
      <c r="IF26" s="4"/>
      <c r="IG26" s="4"/>
      <c r="IH26" s="4"/>
      <c r="II26" s="4"/>
      <c r="IJ26" s="4"/>
      <c r="IK26" s="4"/>
      <c r="IL26" s="4"/>
      <c r="IM26" s="4"/>
      <c r="IN26" s="4"/>
      <c r="IO26" s="4"/>
      <c r="IP26" s="4"/>
      <c r="IQ26" s="4"/>
      <c r="IR26" s="4"/>
    </row>
    <row r="27" s="3" customFormat="true" ht="25" customHeight="true" spans="1:252">
      <c r="A27" s="11"/>
      <c r="B27" s="11"/>
      <c r="C27" s="18"/>
      <c r="D27" s="13" t="s">
        <v>48</v>
      </c>
      <c r="E27" s="11" t="s">
        <v>49</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4"/>
      <c r="IA27" s="4"/>
      <c r="IB27" s="4"/>
      <c r="IC27" s="4"/>
      <c r="ID27" s="4"/>
      <c r="IE27" s="4"/>
      <c r="IF27" s="4"/>
      <c r="IG27" s="4"/>
      <c r="IH27" s="4"/>
      <c r="II27" s="4"/>
      <c r="IJ27" s="4"/>
      <c r="IK27" s="4"/>
      <c r="IL27" s="4"/>
      <c r="IM27" s="4"/>
      <c r="IN27" s="4"/>
      <c r="IO27" s="4"/>
      <c r="IP27" s="4"/>
      <c r="IQ27" s="4"/>
      <c r="IR27" s="4"/>
    </row>
    <row r="28" s="3" customFormat="true" ht="25" customHeight="true" spans="1:252">
      <c r="A28" s="11"/>
      <c r="B28" s="11"/>
      <c r="C28" s="41"/>
      <c r="D28" s="13" t="s">
        <v>50</v>
      </c>
      <c r="E28" s="11" t="s">
        <v>49</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4"/>
      <c r="IA28" s="4"/>
      <c r="IB28" s="4"/>
      <c r="IC28" s="4"/>
      <c r="ID28" s="4"/>
      <c r="IE28" s="4"/>
      <c r="IF28" s="4"/>
      <c r="IG28" s="4"/>
      <c r="IH28" s="4"/>
      <c r="II28" s="4"/>
      <c r="IJ28" s="4"/>
      <c r="IK28" s="4"/>
      <c r="IL28" s="4"/>
      <c r="IM28" s="4"/>
      <c r="IN28" s="4"/>
      <c r="IO28" s="4"/>
      <c r="IP28" s="4"/>
      <c r="IQ28" s="4"/>
      <c r="IR28" s="4"/>
    </row>
    <row r="29" s="3" customFormat="true" ht="25" customHeight="true" spans="1:252">
      <c r="A29" s="11" t="s">
        <v>17</v>
      </c>
      <c r="B29" s="11" t="s">
        <v>22</v>
      </c>
      <c r="C29" s="17" t="s">
        <v>23</v>
      </c>
      <c r="D29" s="13" t="s">
        <v>51</v>
      </c>
      <c r="E29" s="23" t="s">
        <v>52</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4"/>
      <c r="IA29" s="4"/>
      <c r="IB29" s="4"/>
      <c r="IC29" s="4"/>
      <c r="ID29" s="4"/>
      <c r="IE29" s="4"/>
      <c r="IF29" s="4"/>
      <c r="IG29" s="4"/>
      <c r="IH29" s="4"/>
      <c r="II29" s="4"/>
      <c r="IJ29" s="4"/>
      <c r="IK29" s="4"/>
      <c r="IL29" s="4"/>
      <c r="IM29" s="4"/>
      <c r="IN29" s="4"/>
      <c r="IO29" s="4"/>
      <c r="IP29" s="4"/>
      <c r="IQ29" s="4"/>
      <c r="IR29" s="4"/>
    </row>
    <row r="30" s="3" customFormat="true" ht="25" customHeight="true" spans="1:252">
      <c r="A30" s="11"/>
      <c r="B30" s="11"/>
      <c r="C30" s="18"/>
      <c r="D30" s="13" t="s">
        <v>53</v>
      </c>
      <c r="E30" s="11" t="s">
        <v>54</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4"/>
      <c r="IA30" s="4"/>
      <c r="IB30" s="4"/>
      <c r="IC30" s="4"/>
      <c r="ID30" s="4"/>
      <c r="IE30" s="4"/>
      <c r="IF30" s="4"/>
      <c r="IG30" s="4"/>
      <c r="IH30" s="4"/>
      <c r="II30" s="4"/>
      <c r="IJ30" s="4"/>
      <c r="IK30" s="4"/>
      <c r="IL30" s="4"/>
      <c r="IM30" s="4"/>
      <c r="IN30" s="4"/>
      <c r="IO30" s="4"/>
      <c r="IP30" s="4"/>
      <c r="IQ30" s="4"/>
      <c r="IR30" s="4"/>
    </row>
    <row r="31" s="3" customFormat="true" ht="25" customHeight="true" spans="1:252">
      <c r="A31" s="11"/>
      <c r="B31" s="11"/>
      <c r="C31" s="18"/>
      <c r="D31" s="13" t="s">
        <v>55</v>
      </c>
      <c r="E31" s="11" t="s">
        <v>56</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4"/>
      <c r="IA31" s="4"/>
      <c r="IB31" s="4"/>
      <c r="IC31" s="4"/>
      <c r="ID31" s="4"/>
      <c r="IE31" s="4"/>
      <c r="IF31" s="4"/>
      <c r="IG31" s="4"/>
      <c r="IH31" s="4"/>
      <c r="II31" s="4"/>
      <c r="IJ31" s="4"/>
      <c r="IK31" s="4"/>
      <c r="IL31" s="4"/>
      <c r="IM31" s="4"/>
      <c r="IN31" s="4"/>
      <c r="IO31" s="4"/>
      <c r="IP31" s="4"/>
      <c r="IQ31" s="4"/>
      <c r="IR31" s="4"/>
    </row>
    <row r="32" s="3" customFormat="true" ht="25" customHeight="true" spans="1:252">
      <c r="A32" s="11"/>
      <c r="B32" s="11"/>
      <c r="C32" s="41"/>
      <c r="D32" s="13" t="s">
        <v>57</v>
      </c>
      <c r="E32" s="11" t="s">
        <v>58</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4"/>
      <c r="IA32" s="4"/>
      <c r="IB32" s="4"/>
      <c r="IC32" s="4"/>
      <c r="ID32" s="4"/>
      <c r="IE32" s="4"/>
      <c r="IF32" s="4"/>
      <c r="IG32" s="4"/>
      <c r="IH32" s="4"/>
      <c r="II32" s="4"/>
      <c r="IJ32" s="4"/>
      <c r="IK32" s="4"/>
      <c r="IL32" s="4"/>
      <c r="IM32" s="4"/>
      <c r="IN32" s="4"/>
      <c r="IO32" s="4"/>
      <c r="IP32" s="4"/>
      <c r="IQ32" s="4"/>
      <c r="IR32" s="4"/>
    </row>
    <row r="33" s="3" customFormat="true" ht="25" customHeight="true" spans="1:252">
      <c r="A33" s="11"/>
      <c r="B33" s="11"/>
      <c r="C33" s="11" t="s">
        <v>59</v>
      </c>
      <c r="D33" s="16" t="s">
        <v>60</v>
      </c>
      <c r="E33" s="11" t="s">
        <v>61</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4"/>
      <c r="IA33" s="4"/>
      <c r="IB33" s="4"/>
      <c r="IC33" s="4"/>
      <c r="ID33" s="4"/>
      <c r="IE33" s="4"/>
      <c r="IF33" s="4"/>
      <c r="IG33" s="4"/>
      <c r="IH33" s="4"/>
      <c r="II33" s="4"/>
      <c r="IJ33" s="4"/>
      <c r="IK33" s="4"/>
      <c r="IL33" s="4"/>
      <c r="IM33" s="4"/>
      <c r="IN33" s="4"/>
      <c r="IO33" s="4"/>
      <c r="IP33" s="4"/>
      <c r="IQ33" s="4"/>
      <c r="IR33" s="4"/>
    </row>
    <row r="34" s="3" customFormat="true" ht="31" customHeight="true" spans="1:252">
      <c r="A34" s="11"/>
      <c r="B34" s="11"/>
      <c r="C34" s="11" t="s">
        <v>62</v>
      </c>
      <c r="D34" s="13" t="s">
        <v>63</v>
      </c>
      <c r="E34" s="11" t="s">
        <v>64</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4"/>
      <c r="IA34" s="4"/>
      <c r="IB34" s="4"/>
      <c r="IC34" s="4"/>
      <c r="ID34" s="4"/>
      <c r="IE34" s="4"/>
      <c r="IF34" s="4"/>
      <c r="IG34" s="4"/>
      <c r="IH34" s="4"/>
      <c r="II34" s="4"/>
      <c r="IJ34" s="4"/>
      <c r="IK34" s="4"/>
      <c r="IL34" s="4"/>
      <c r="IM34" s="4"/>
      <c r="IN34" s="4"/>
      <c r="IO34" s="4"/>
      <c r="IP34" s="4"/>
      <c r="IQ34" s="4"/>
      <c r="IR34" s="4"/>
    </row>
    <row r="35" s="3" customFormat="true" ht="31" customHeight="true" spans="1:252">
      <c r="A35" s="11"/>
      <c r="B35" s="11"/>
      <c r="C35" s="11"/>
      <c r="D35" s="13" t="s">
        <v>65</v>
      </c>
      <c r="E35" s="11" t="s">
        <v>64</v>
      </c>
      <c r="F35" s="22"/>
      <c r="G35" s="22"/>
      <c r="H35" s="22"/>
      <c r="I35" s="22"/>
      <c r="J35" s="22"/>
      <c r="K35" s="22"/>
      <c r="L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4"/>
      <c r="IA35" s="4"/>
      <c r="IB35" s="4"/>
      <c r="IC35" s="4"/>
      <c r="ID35" s="4"/>
      <c r="IE35" s="4"/>
      <c r="IF35" s="4"/>
      <c r="IG35" s="4"/>
      <c r="IH35" s="4"/>
      <c r="II35" s="4"/>
      <c r="IJ35" s="4"/>
      <c r="IK35" s="4"/>
      <c r="IL35" s="4"/>
      <c r="IM35" s="4"/>
      <c r="IN35" s="4"/>
      <c r="IO35" s="4"/>
      <c r="IP35" s="4"/>
      <c r="IQ35" s="4"/>
      <c r="IR35" s="4"/>
    </row>
    <row r="36" s="3" customFormat="true" ht="31" customHeight="true" spans="1:252">
      <c r="A36" s="11"/>
      <c r="B36" s="11"/>
      <c r="C36" s="11"/>
      <c r="D36" s="13" t="s">
        <v>66</v>
      </c>
      <c r="E36" s="11" t="s">
        <v>67</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4"/>
      <c r="IA36" s="4"/>
      <c r="IB36" s="4"/>
      <c r="IC36" s="4"/>
      <c r="ID36" s="4"/>
      <c r="IE36" s="4"/>
      <c r="IF36" s="4"/>
      <c r="IG36" s="4"/>
      <c r="IH36" s="4"/>
      <c r="II36" s="4"/>
      <c r="IJ36" s="4"/>
      <c r="IK36" s="4"/>
      <c r="IL36" s="4"/>
      <c r="IM36" s="4"/>
      <c r="IN36" s="4"/>
      <c r="IO36" s="4"/>
      <c r="IP36" s="4"/>
      <c r="IQ36" s="4"/>
      <c r="IR36" s="4"/>
    </row>
    <row r="37" s="3" customFormat="true" ht="31" customHeight="true" spans="1:252">
      <c r="A37" s="11"/>
      <c r="B37" s="11"/>
      <c r="C37" s="11"/>
      <c r="D37" s="13" t="s">
        <v>68</v>
      </c>
      <c r="E37" s="11" t="s">
        <v>69</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4"/>
      <c r="IA37" s="4"/>
      <c r="IB37" s="4"/>
      <c r="IC37" s="4"/>
      <c r="ID37" s="4"/>
      <c r="IE37" s="4"/>
      <c r="IF37" s="4"/>
      <c r="IG37" s="4"/>
      <c r="IH37" s="4"/>
      <c r="II37" s="4"/>
      <c r="IJ37" s="4"/>
      <c r="IK37" s="4"/>
      <c r="IL37" s="4"/>
      <c r="IM37" s="4"/>
      <c r="IN37" s="4"/>
      <c r="IO37" s="4"/>
      <c r="IP37" s="4"/>
      <c r="IQ37" s="4"/>
      <c r="IR37" s="4"/>
    </row>
    <row r="38" s="3" customFormat="true" ht="31" customHeight="true" spans="1:252">
      <c r="A38" s="11"/>
      <c r="B38" s="11"/>
      <c r="C38" s="11"/>
      <c r="D38" s="13" t="s">
        <v>70</v>
      </c>
      <c r="E38" s="11" t="s">
        <v>71</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4"/>
      <c r="IA38" s="4"/>
      <c r="IB38" s="4"/>
      <c r="IC38" s="4"/>
      <c r="ID38" s="4"/>
      <c r="IE38" s="4"/>
      <c r="IF38" s="4"/>
      <c r="IG38" s="4"/>
      <c r="IH38" s="4"/>
      <c r="II38" s="4"/>
      <c r="IJ38" s="4"/>
      <c r="IK38" s="4"/>
      <c r="IL38" s="4"/>
      <c r="IM38" s="4"/>
      <c r="IN38" s="4"/>
      <c r="IO38" s="4"/>
      <c r="IP38" s="4"/>
      <c r="IQ38" s="4"/>
      <c r="IR38" s="4"/>
    </row>
    <row r="39" s="3" customFormat="true" ht="31" customHeight="true" spans="1:252">
      <c r="A39" s="11"/>
      <c r="B39" s="11"/>
      <c r="C39" s="11"/>
      <c r="D39" s="13" t="s">
        <v>72</v>
      </c>
      <c r="E39" s="23">
        <v>1</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4"/>
      <c r="IA39" s="4"/>
      <c r="IB39" s="4"/>
      <c r="IC39" s="4"/>
      <c r="ID39" s="4"/>
      <c r="IE39" s="4"/>
      <c r="IF39" s="4"/>
      <c r="IG39" s="4"/>
      <c r="IH39" s="4"/>
      <c r="II39" s="4"/>
      <c r="IJ39" s="4"/>
      <c r="IK39" s="4"/>
      <c r="IL39" s="4"/>
      <c r="IM39" s="4"/>
      <c r="IN39" s="4"/>
      <c r="IO39" s="4"/>
      <c r="IP39" s="4"/>
      <c r="IQ39" s="4"/>
      <c r="IR39" s="4"/>
    </row>
    <row r="40" s="3" customFormat="true" ht="21" customHeight="true" spans="1:252">
      <c r="A40" s="11"/>
      <c r="B40" s="11"/>
      <c r="C40" s="11"/>
      <c r="D40" s="13" t="s">
        <v>73</v>
      </c>
      <c r="E40" s="23" t="s">
        <v>74</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4"/>
      <c r="IA40" s="4"/>
      <c r="IB40" s="4"/>
      <c r="IC40" s="4"/>
      <c r="ID40" s="4"/>
      <c r="IE40" s="4"/>
      <c r="IF40" s="4"/>
      <c r="IG40" s="4"/>
      <c r="IH40" s="4"/>
      <c r="II40" s="4"/>
      <c r="IJ40" s="4"/>
      <c r="IK40" s="4"/>
      <c r="IL40" s="4"/>
      <c r="IM40" s="4"/>
      <c r="IN40" s="4"/>
      <c r="IO40" s="4"/>
      <c r="IP40" s="4"/>
      <c r="IQ40" s="4"/>
      <c r="IR40" s="4"/>
    </row>
    <row r="41" s="3" customFormat="true" ht="22.5" spans="1:252">
      <c r="A41" s="11"/>
      <c r="B41" s="11" t="s">
        <v>75</v>
      </c>
      <c r="C41" s="11" t="s">
        <v>76</v>
      </c>
      <c r="D41" s="13" t="s">
        <v>77</v>
      </c>
      <c r="E41" s="11" t="s">
        <v>78</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4"/>
      <c r="IJ41" s="4"/>
      <c r="IK41" s="4"/>
      <c r="IL41" s="4"/>
      <c r="IM41" s="4"/>
      <c r="IN41" s="4"/>
      <c r="IO41" s="4"/>
      <c r="IP41" s="4"/>
      <c r="IQ41" s="4"/>
      <c r="IR41" s="4"/>
    </row>
    <row r="42" s="3" customFormat="true" ht="22.5" spans="1:252">
      <c r="A42" s="11"/>
      <c r="B42" s="11"/>
      <c r="C42" s="11"/>
      <c r="D42" s="13" t="s">
        <v>79</v>
      </c>
      <c r="E42" s="11" t="s">
        <v>64</v>
      </c>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4"/>
      <c r="IJ42" s="4"/>
      <c r="IK42" s="4"/>
      <c r="IL42" s="4"/>
      <c r="IM42" s="4"/>
      <c r="IN42" s="4"/>
      <c r="IO42" s="4"/>
      <c r="IP42" s="4"/>
      <c r="IQ42" s="4"/>
      <c r="IR42" s="4"/>
    </row>
    <row r="43" s="3" customFormat="true" ht="27" customHeight="true" spans="1:252">
      <c r="A43" s="11"/>
      <c r="B43" s="11"/>
      <c r="C43" s="11"/>
      <c r="D43" s="13" t="s">
        <v>80</v>
      </c>
      <c r="E43" s="23">
        <v>1</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4"/>
      <c r="IJ43" s="4"/>
      <c r="IK43" s="4"/>
      <c r="IL43" s="4"/>
      <c r="IM43" s="4"/>
      <c r="IN43" s="4"/>
      <c r="IO43" s="4"/>
      <c r="IP43" s="4"/>
      <c r="IQ43" s="4"/>
      <c r="IR43" s="4"/>
    </row>
    <row r="44" s="3" customFormat="true" ht="36" customHeight="true" spans="1:252">
      <c r="A44" s="11"/>
      <c r="B44" s="11"/>
      <c r="C44" s="11"/>
      <c r="D44" s="13" t="s">
        <v>81</v>
      </c>
      <c r="E44" s="23">
        <v>1</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4"/>
      <c r="IJ44" s="4"/>
      <c r="IK44" s="4"/>
      <c r="IL44" s="4"/>
      <c r="IM44" s="4"/>
      <c r="IN44" s="4"/>
      <c r="IO44" s="4"/>
      <c r="IP44" s="4"/>
      <c r="IQ44" s="4"/>
      <c r="IR44" s="4"/>
    </row>
    <row r="45" s="3" customFormat="true" ht="27" customHeight="true" spans="1:252">
      <c r="A45" s="11"/>
      <c r="B45" s="11"/>
      <c r="C45" s="11"/>
      <c r="D45" s="13" t="s">
        <v>82</v>
      </c>
      <c r="E45" s="11" t="s">
        <v>52</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4"/>
      <c r="IJ45" s="4"/>
      <c r="IK45" s="4"/>
      <c r="IL45" s="4"/>
      <c r="IM45" s="4"/>
      <c r="IN45" s="4"/>
      <c r="IO45" s="4"/>
      <c r="IP45" s="4"/>
      <c r="IQ45" s="4"/>
      <c r="IR45" s="4"/>
    </row>
    <row r="46" s="3" customFormat="true" ht="27" customHeight="true" spans="1:252">
      <c r="A46" s="11"/>
      <c r="B46" s="11"/>
      <c r="C46" s="11"/>
      <c r="D46" s="13" t="s">
        <v>83</v>
      </c>
      <c r="E46" s="11" t="s">
        <v>84</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4"/>
      <c r="IJ46" s="4"/>
      <c r="IK46" s="4"/>
      <c r="IL46" s="4"/>
      <c r="IM46" s="4"/>
      <c r="IN46" s="4"/>
      <c r="IO46" s="4"/>
      <c r="IP46" s="4"/>
      <c r="IQ46" s="4"/>
      <c r="IR46" s="4"/>
    </row>
    <row r="47" s="3" customFormat="true" ht="27" customHeight="true" spans="1:252">
      <c r="A47" s="11"/>
      <c r="B47" s="11"/>
      <c r="C47" s="11"/>
      <c r="D47" s="13" t="s">
        <v>85</v>
      </c>
      <c r="E47" s="11" t="s">
        <v>78</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4"/>
      <c r="IJ47" s="4"/>
      <c r="IK47" s="4"/>
      <c r="IL47" s="4"/>
      <c r="IM47" s="4"/>
      <c r="IN47" s="4"/>
      <c r="IO47" s="4"/>
      <c r="IP47" s="4"/>
      <c r="IQ47" s="4"/>
      <c r="IR47" s="4"/>
    </row>
    <row r="48" s="3" customFormat="true" ht="27" customHeight="true" spans="1:252">
      <c r="A48" s="11"/>
      <c r="B48" s="11"/>
      <c r="C48" s="11"/>
      <c r="D48" s="13" t="s">
        <v>86</v>
      </c>
      <c r="E48" s="11" t="s">
        <v>87</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4"/>
      <c r="IJ48" s="4"/>
      <c r="IK48" s="4"/>
      <c r="IL48" s="4"/>
      <c r="IM48" s="4"/>
      <c r="IN48" s="4"/>
      <c r="IO48" s="4"/>
      <c r="IP48" s="4"/>
      <c r="IQ48" s="4"/>
      <c r="IR48" s="4"/>
    </row>
    <row r="49" s="3" customFormat="true" ht="27" customHeight="true" spans="1:252">
      <c r="A49" s="11"/>
      <c r="B49" s="11"/>
      <c r="C49" s="11"/>
      <c r="D49" s="13" t="s">
        <v>88</v>
      </c>
      <c r="E49" s="11" t="s">
        <v>71</v>
      </c>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4"/>
      <c r="IJ49" s="4"/>
      <c r="IK49" s="4"/>
      <c r="IL49" s="4"/>
      <c r="IM49" s="4"/>
      <c r="IN49" s="4"/>
      <c r="IO49" s="4"/>
      <c r="IP49" s="4"/>
      <c r="IQ49" s="4"/>
      <c r="IR49" s="4"/>
    </row>
    <row r="50" s="3" customFormat="true" ht="27" customHeight="true" spans="1:252">
      <c r="A50" s="11"/>
      <c r="B50" s="11"/>
      <c r="C50" s="11"/>
      <c r="D50" s="13" t="s">
        <v>89</v>
      </c>
      <c r="E50" s="11" t="s">
        <v>71</v>
      </c>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4"/>
      <c r="IJ50" s="4"/>
      <c r="IK50" s="4"/>
      <c r="IL50" s="4"/>
      <c r="IM50" s="4"/>
      <c r="IN50" s="4"/>
      <c r="IO50" s="4"/>
      <c r="IP50" s="4"/>
      <c r="IQ50" s="4"/>
      <c r="IR50" s="4"/>
    </row>
    <row r="51" s="3" customFormat="true" ht="27" customHeight="true" spans="1:252">
      <c r="A51" s="11"/>
      <c r="B51" s="11"/>
      <c r="C51" s="11"/>
      <c r="D51" s="13" t="s">
        <v>90</v>
      </c>
      <c r="E51" s="11" t="s">
        <v>91</v>
      </c>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4"/>
      <c r="IJ51" s="4"/>
      <c r="IK51" s="4"/>
      <c r="IL51" s="4"/>
      <c r="IM51" s="4"/>
      <c r="IN51" s="4"/>
      <c r="IO51" s="4"/>
      <c r="IP51" s="4"/>
      <c r="IQ51" s="4"/>
      <c r="IR51" s="4"/>
    </row>
    <row r="52" s="3" customFormat="true" ht="27" customHeight="true" spans="1:252">
      <c r="A52" s="11"/>
      <c r="B52" s="11"/>
      <c r="C52" s="11"/>
      <c r="D52" s="13" t="s">
        <v>92</v>
      </c>
      <c r="E52" s="23" t="s">
        <v>64</v>
      </c>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4"/>
      <c r="IJ52" s="4"/>
      <c r="IK52" s="4"/>
      <c r="IL52" s="4"/>
      <c r="IM52" s="4"/>
      <c r="IN52" s="4"/>
      <c r="IO52" s="4"/>
      <c r="IP52" s="4"/>
      <c r="IQ52" s="4"/>
      <c r="IR52" s="4"/>
    </row>
    <row r="53" s="3" customFormat="true" ht="27" customHeight="true" spans="1:252">
      <c r="A53" s="11"/>
      <c r="B53" s="11" t="s">
        <v>93</v>
      </c>
      <c r="C53" s="11" t="s">
        <v>94</v>
      </c>
      <c r="D53" s="13" t="s">
        <v>95</v>
      </c>
      <c r="E53" s="11" t="s">
        <v>96</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4"/>
      <c r="IJ53" s="4"/>
      <c r="IK53" s="4"/>
      <c r="IL53" s="4"/>
      <c r="IM53" s="4"/>
      <c r="IN53" s="4"/>
      <c r="IO53" s="4"/>
      <c r="IP53" s="4"/>
      <c r="IQ53" s="4"/>
      <c r="IR53" s="4"/>
    </row>
    <row r="54" s="3" customFormat="true" ht="27" customHeight="true" spans="1:252">
      <c r="A54" s="11"/>
      <c r="B54" s="11"/>
      <c r="C54" s="11"/>
      <c r="D54" s="13" t="s">
        <v>97</v>
      </c>
      <c r="E54" s="11" t="s">
        <v>96</v>
      </c>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4"/>
      <c r="IJ54" s="4"/>
      <c r="IK54" s="4"/>
      <c r="IL54" s="4"/>
      <c r="IM54" s="4"/>
      <c r="IN54" s="4"/>
      <c r="IO54" s="4"/>
      <c r="IP54" s="4"/>
      <c r="IQ54" s="4"/>
      <c r="IR54" s="4"/>
    </row>
    <row r="55" s="3" customFormat="true" ht="27" customHeight="true" spans="1:252">
      <c r="A55" s="11"/>
      <c r="B55" s="11"/>
      <c r="C55" s="11"/>
      <c r="D55" s="13" t="s">
        <v>98</v>
      </c>
      <c r="E55" s="11" t="s">
        <v>74</v>
      </c>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4"/>
      <c r="IJ55" s="4"/>
      <c r="IK55" s="4"/>
      <c r="IL55" s="4"/>
      <c r="IM55" s="4"/>
      <c r="IN55" s="4"/>
      <c r="IO55" s="4"/>
      <c r="IP55" s="4"/>
      <c r="IQ55" s="4"/>
      <c r="IR55" s="4"/>
    </row>
    <row r="56" s="4" customFormat="true" ht="28" customHeight="true" spans="1:242">
      <c r="A56" s="11"/>
      <c r="B56" s="11"/>
      <c r="C56" s="11"/>
      <c r="D56" s="13" t="s">
        <v>99</v>
      </c>
      <c r="E56" s="23" t="s">
        <v>74</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row>
  </sheetData>
  <mergeCells count="23">
    <mergeCell ref="A2:E2"/>
    <mergeCell ref="A3:E3"/>
    <mergeCell ref="A5:B5"/>
    <mergeCell ref="C5:E5"/>
    <mergeCell ref="A6:B6"/>
    <mergeCell ref="C6:E6"/>
    <mergeCell ref="A7:B7"/>
    <mergeCell ref="D8:E8"/>
    <mergeCell ref="D9:E9"/>
    <mergeCell ref="D10:E10"/>
    <mergeCell ref="B11:E11"/>
    <mergeCell ref="A12:A28"/>
    <mergeCell ref="A29:A56"/>
    <mergeCell ref="B13:B28"/>
    <mergeCell ref="B29:B40"/>
    <mergeCell ref="B41:B52"/>
    <mergeCell ref="B53:B56"/>
    <mergeCell ref="C13:C28"/>
    <mergeCell ref="C29:C32"/>
    <mergeCell ref="C34:C40"/>
    <mergeCell ref="C41:C52"/>
    <mergeCell ref="C53:C56"/>
    <mergeCell ref="A8:B10"/>
  </mergeCells>
  <printOptions horizontalCentered="true"/>
  <pageMargins left="0.590277777777778" right="0.590277777777778" top="0.786805555555556" bottom="0.786805555555556" header="0.511805555555556" footer="0.511805555555556"/>
  <pageSetup paperSize="9" scale="87" orientation="portrait" horizontalDpi="600"/>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6"/>
  <sheetViews>
    <sheetView view="pageBreakPreview" zoomScale="130" zoomScaleNormal="110" zoomScaleSheetLayoutView="130" workbookViewId="0">
      <selection activeCell="A1" sqref="A1"/>
    </sheetView>
  </sheetViews>
  <sheetFormatPr defaultColWidth="9" defaultRowHeight="14.25"/>
  <cols>
    <col min="1" max="1" width="5.05833333333333" style="28" customWidth="true"/>
    <col min="2" max="2" width="9.99166666666667" style="28" customWidth="true"/>
    <col min="3" max="3" width="13.125" style="28" customWidth="true"/>
    <col min="4" max="4" width="47.4083333333333" style="28" customWidth="true"/>
    <col min="5" max="5" width="19.7083333333333" style="34" customWidth="true"/>
    <col min="6" max="245" width="9" style="1"/>
  </cols>
  <sheetData>
    <row r="1" s="1" customFormat="true" ht="16.5" customHeight="true" spans="1:255">
      <c r="A1" s="30" t="s">
        <v>100</v>
      </c>
      <c r="B1" s="31"/>
      <c r="C1" s="32"/>
      <c r="D1" s="32"/>
      <c r="E1" s="34"/>
      <c r="IL1"/>
      <c r="IM1"/>
      <c r="IN1"/>
      <c r="IO1"/>
      <c r="IP1"/>
      <c r="IQ1"/>
      <c r="IR1"/>
      <c r="IS1"/>
      <c r="IT1"/>
      <c r="IU1"/>
    </row>
    <row r="2" s="1" customFormat="true" ht="24.75" customHeight="true" spans="1:255">
      <c r="A2" s="33" t="s">
        <v>1</v>
      </c>
      <c r="B2" s="33"/>
      <c r="C2" s="33"/>
      <c r="D2" s="33"/>
      <c r="E2" s="33"/>
      <c r="IL2"/>
      <c r="IM2"/>
      <c r="IN2"/>
      <c r="IO2"/>
      <c r="IP2"/>
      <c r="IQ2"/>
      <c r="IR2"/>
      <c r="IS2"/>
      <c r="IT2"/>
      <c r="IU2"/>
    </row>
    <row r="3" s="1" customFormat="true" ht="15" customHeight="true" spans="1:255">
      <c r="A3" s="34" t="s">
        <v>2</v>
      </c>
      <c r="B3" s="34"/>
      <c r="C3" s="34"/>
      <c r="D3" s="34"/>
      <c r="E3" s="34"/>
      <c r="IL3"/>
      <c r="IM3"/>
      <c r="IN3"/>
      <c r="IO3"/>
      <c r="IP3"/>
      <c r="IQ3"/>
      <c r="IR3"/>
      <c r="IS3"/>
      <c r="IT3"/>
      <c r="IU3"/>
    </row>
    <row r="4" s="2" customFormat="true" ht="11.25" customHeight="true" spans="1:5">
      <c r="A4" s="35"/>
      <c r="B4" s="36"/>
      <c r="C4" s="37"/>
      <c r="D4" s="36"/>
      <c r="E4" s="39"/>
    </row>
    <row r="5" s="3" customFormat="true" ht="19" customHeight="true" spans="1:255">
      <c r="A5" s="11" t="s">
        <v>3</v>
      </c>
      <c r="B5" s="38"/>
      <c r="C5" s="11" t="s">
        <v>4</v>
      </c>
      <c r="D5" s="11"/>
      <c r="E5" s="11"/>
      <c r="IL5" s="4"/>
      <c r="IM5" s="4"/>
      <c r="IN5" s="4"/>
      <c r="IO5" s="4"/>
      <c r="IP5" s="4"/>
      <c r="IQ5" s="4"/>
      <c r="IR5" s="4"/>
      <c r="IS5" s="4"/>
      <c r="IT5" s="4"/>
      <c r="IU5" s="4"/>
    </row>
    <row r="6" s="3" customFormat="true" ht="19" customHeight="true" spans="1:255">
      <c r="A6" s="11" t="s">
        <v>7</v>
      </c>
      <c r="B6" s="11"/>
      <c r="C6" s="11" t="s">
        <v>8</v>
      </c>
      <c r="D6" s="11" t="s">
        <v>9</v>
      </c>
      <c r="E6" s="11" t="s">
        <v>10</v>
      </c>
      <c r="IL6" s="4"/>
      <c r="IM6" s="4"/>
      <c r="IN6" s="4"/>
      <c r="IO6" s="4"/>
      <c r="IP6" s="4"/>
      <c r="IQ6" s="4"/>
      <c r="IR6" s="4"/>
      <c r="IS6" s="4"/>
      <c r="IT6" s="4"/>
      <c r="IU6" s="4"/>
    </row>
    <row r="7" s="3" customFormat="true" ht="18" customHeight="true" spans="1:255">
      <c r="A7" s="11" t="s">
        <v>101</v>
      </c>
      <c r="B7" s="11"/>
      <c r="C7" s="11" t="s">
        <v>102</v>
      </c>
      <c r="D7" s="11" t="s">
        <v>103</v>
      </c>
      <c r="E7" s="11" t="s">
        <v>104</v>
      </c>
      <c r="IL7" s="4"/>
      <c r="IM7" s="4"/>
      <c r="IN7" s="4"/>
      <c r="IO7" s="4"/>
      <c r="IP7" s="4"/>
      <c r="IQ7" s="4"/>
      <c r="IR7" s="4"/>
      <c r="IS7" s="4"/>
      <c r="IT7" s="4"/>
      <c r="IU7" s="4"/>
    </row>
    <row r="8" s="3" customFormat="true" ht="16.5" customHeight="true" spans="1:255">
      <c r="A8" s="11" t="s">
        <v>11</v>
      </c>
      <c r="B8" s="11"/>
      <c r="C8" s="13" t="s">
        <v>105</v>
      </c>
      <c r="D8" s="11">
        <f>D9+D10</f>
        <v>2800</v>
      </c>
      <c r="E8" s="11"/>
      <c r="IL8" s="4"/>
      <c r="IM8" s="4"/>
      <c r="IN8" s="4"/>
      <c r="IO8" s="4"/>
      <c r="IP8" s="4"/>
      <c r="IQ8" s="4"/>
      <c r="IR8" s="4"/>
      <c r="IS8" s="4"/>
      <c r="IT8" s="4"/>
      <c r="IU8" s="4"/>
    </row>
    <row r="9" s="3" customFormat="true" ht="16.5" customHeight="true" spans="1:255">
      <c r="A9" s="11"/>
      <c r="B9" s="11"/>
      <c r="C9" s="11" t="s">
        <v>13</v>
      </c>
      <c r="D9" s="11">
        <f>1800+100</f>
        <v>1900</v>
      </c>
      <c r="E9" s="11"/>
      <c r="IL9" s="4"/>
      <c r="IM9" s="4"/>
      <c r="IN9" s="4"/>
      <c r="IO9" s="4"/>
      <c r="IP9" s="4"/>
      <c r="IQ9" s="4"/>
      <c r="IR9" s="4"/>
      <c r="IS9" s="4"/>
      <c r="IT9" s="4"/>
      <c r="IU9" s="4"/>
    </row>
    <row r="10" s="3" customFormat="true" ht="15.75" customHeight="true" spans="1:255">
      <c r="A10" s="11"/>
      <c r="B10" s="11"/>
      <c r="C10" s="11" t="s">
        <v>106</v>
      </c>
      <c r="D10" s="11">
        <v>900</v>
      </c>
      <c r="E10" s="11"/>
      <c r="IL10" s="4"/>
      <c r="IM10" s="4"/>
      <c r="IN10" s="4"/>
      <c r="IO10" s="4"/>
      <c r="IP10" s="4"/>
      <c r="IQ10" s="4"/>
      <c r="IR10" s="4"/>
      <c r="IS10" s="4"/>
      <c r="IT10" s="4"/>
      <c r="IU10" s="4"/>
    </row>
    <row r="11" s="4" customFormat="true" ht="99" customHeight="true" spans="1:245">
      <c r="A11" s="11" t="s">
        <v>15</v>
      </c>
      <c r="B11" s="14" t="s">
        <v>107</v>
      </c>
      <c r="C11" s="15"/>
      <c r="D11" s="15"/>
      <c r="E11" s="2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row>
    <row r="12" s="4" customFormat="true" ht="22.5" spans="1:245">
      <c r="A12" s="16"/>
      <c r="B12" s="11" t="s">
        <v>18</v>
      </c>
      <c r="C12" s="11" t="s">
        <v>19</v>
      </c>
      <c r="D12" s="11" t="s">
        <v>20</v>
      </c>
      <c r="E12" s="11" t="s">
        <v>21</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row>
    <row r="13" s="3" customFormat="true" ht="30" customHeight="true" spans="1:255">
      <c r="A13" s="11" t="s">
        <v>17</v>
      </c>
      <c r="B13" s="17" t="s">
        <v>22</v>
      </c>
      <c r="C13" s="11" t="s">
        <v>23</v>
      </c>
      <c r="D13" s="13" t="s">
        <v>28</v>
      </c>
      <c r="E13" s="11" t="s">
        <v>108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4"/>
      <c r="IM13" s="4"/>
      <c r="IN13" s="4"/>
      <c r="IO13" s="4"/>
      <c r="IP13" s="4"/>
      <c r="IQ13" s="4"/>
      <c r="IR13" s="4"/>
      <c r="IS13" s="4"/>
      <c r="IT13" s="4"/>
      <c r="IU13" s="4"/>
    </row>
    <row r="14" s="3" customFormat="true" ht="25" customHeight="true" spans="1:255">
      <c r="A14" s="11"/>
      <c r="B14" s="18"/>
      <c r="C14" s="11"/>
      <c r="D14" s="19" t="s">
        <v>33</v>
      </c>
      <c r="E14" s="43" t="s">
        <v>39</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4"/>
      <c r="IM14" s="4"/>
      <c r="IN14" s="4"/>
      <c r="IO14" s="4"/>
      <c r="IP14" s="4"/>
      <c r="IQ14" s="4"/>
      <c r="IR14" s="4"/>
      <c r="IS14" s="4"/>
      <c r="IT14" s="4"/>
      <c r="IU14" s="4"/>
    </row>
    <row r="15" s="3" customFormat="true" ht="25" customHeight="true" spans="1:255">
      <c r="A15" s="11"/>
      <c r="B15" s="18"/>
      <c r="C15" s="11"/>
      <c r="D15" s="13" t="s">
        <v>109</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4"/>
      <c r="IM15" s="4"/>
      <c r="IN15" s="4"/>
      <c r="IO15" s="4"/>
      <c r="IP15" s="4"/>
      <c r="IQ15" s="4"/>
      <c r="IR15" s="4"/>
      <c r="IS15" s="4"/>
      <c r="IT15" s="4"/>
      <c r="IU15" s="4"/>
    </row>
    <row r="16" s="3" customFormat="true" ht="25" customHeight="true" spans="1:255">
      <c r="A16" s="11"/>
      <c r="B16" s="18"/>
      <c r="C16" s="11"/>
      <c r="D16" s="13" t="s">
        <v>40</v>
      </c>
      <c r="E16" s="11" t="s">
        <v>110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4"/>
      <c r="IM16" s="4"/>
      <c r="IN16" s="4"/>
      <c r="IO16" s="4"/>
      <c r="IP16" s="4"/>
      <c r="IQ16" s="4"/>
      <c r="IR16" s="4"/>
      <c r="IS16" s="4"/>
      <c r="IT16" s="4"/>
      <c r="IU16" s="4"/>
    </row>
    <row r="17" s="3" customFormat="true" ht="25" customHeight="true" spans="1:255">
      <c r="A17" s="11"/>
      <c r="B17" s="18"/>
      <c r="C17" s="11"/>
      <c r="D17" s="13" t="s">
        <v>42</v>
      </c>
      <c r="E17" s="11" t="s">
        <v>110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4"/>
      <c r="IM17" s="4"/>
      <c r="IN17" s="4"/>
      <c r="IO17" s="4"/>
      <c r="IP17" s="4"/>
      <c r="IQ17" s="4"/>
      <c r="IR17" s="4"/>
      <c r="IS17" s="4"/>
      <c r="IT17" s="4"/>
      <c r="IU17" s="4"/>
    </row>
    <row r="18" s="3" customFormat="true" ht="25" customHeight="true" spans="1:255">
      <c r="A18" s="11"/>
      <c r="B18" s="18"/>
      <c r="C18" s="11"/>
      <c r="D18" s="13" t="s">
        <v>43</v>
      </c>
      <c r="E18" s="11" t="s">
        <v>44</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4"/>
      <c r="IM18" s="4"/>
      <c r="IN18" s="4"/>
      <c r="IO18" s="4"/>
      <c r="IP18" s="4"/>
      <c r="IQ18" s="4"/>
      <c r="IR18" s="4"/>
      <c r="IS18" s="4"/>
      <c r="IT18" s="4"/>
      <c r="IU18" s="4"/>
    </row>
    <row r="19" s="3" customFormat="true" ht="25" customHeight="true" spans="1:255">
      <c r="A19" s="11"/>
      <c r="B19" s="18"/>
      <c r="C19" s="11"/>
      <c r="D19" s="13" t="s">
        <v>45</v>
      </c>
      <c r="E19" s="11" t="s">
        <v>44</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4"/>
      <c r="IM19" s="4"/>
      <c r="IN19" s="4"/>
      <c r="IO19" s="4"/>
      <c r="IP19" s="4"/>
      <c r="IQ19" s="4"/>
      <c r="IR19" s="4"/>
      <c r="IS19" s="4"/>
      <c r="IT19" s="4"/>
      <c r="IU19" s="4"/>
    </row>
    <row r="20" s="3" customFormat="true" ht="25" customHeight="true" spans="1:255">
      <c r="A20" s="11"/>
      <c r="B20" s="18"/>
      <c r="C20" s="11"/>
      <c r="D20" s="13" t="s">
        <v>53</v>
      </c>
      <c r="E20" s="11" t="s">
        <v>111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4"/>
      <c r="ID20" s="4"/>
      <c r="IE20" s="4"/>
      <c r="IF20" s="4"/>
      <c r="IG20" s="4"/>
      <c r="IH20" s="4"/>
      <c r="II20" s="4"/>
      <c r="IJ20" s="4"/>
      <c r="IK20" s="4"/>
      <c r="IL20" s="4"/>
      <c r="IM20" s="4"/>
      <c r="IN20" s="4"/>
      <c r="IO20" s="4"/>
      <c r="IP20" s="4"/>
      <c r="IQ20" s="4"/>
      <c r="IR20" s="4"/>
      <c r="IS20" s="4"/>
      <c r="IT20" s="4"/>
      <c r="IU20" s="4"/>
    </row>
    <row r="21" s="3" customFormat="true" ht="25" customHeight="true" spans="1:255">
      <c r="A21" s="11"/>
      <c r="B21" s="18"/>
      <c r="C21" s="11" t="s">
        <v>112</v>
      </c>
      <c r="D21" s="16" t="s">
        <v>60</v>
      </c>
      <c r="E21" s="11" t="s">
        <v>61</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4"/>
      <c r="ID21" s="4"/>
      <c r="IE21" s="4"/>
      <c r="IF21" s="4"/>
      <c r="IG21" s="4"/>
      <c r="IH21" s="4"/>
      <c r="II21" s="4"/>
      <c r="IJ21" s="4"/>
      <c r="IK21" s="4"/>
      <c r="IL21" s="4"/>
      <c r="IM21" s="4"/>
      <c r="IN21" s="4"/>
      <c r="IO21" s="4"/>
      <c r="IP21" s="4"/>
      <c r="IQ21" s="4"/>
      <c r="IR21" s="4"/>
      <c r="IS21" s="4"/>
      <c r="IT21" s="4"/>
      <c r="IU21" s="4"/>
    </row>
    <row r="22" s="3" customFormat="true" ht="30" customHeight="true" spans="1:255">
      <c r="A22" s="11"/>
      <c r="B22" s="18"/>
      <c r="C22" s="11" t="s">
        <v>62</v>
      </c>
      <c r="D22" s="13" t="s">
        <v>63</v>
      </c>
      <c r="E22" s="11" t="s">
        <v>64</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4"/>
      <c r="ID22" s="4"/>
      <c r="IE22" s="4"/>
      <c r="IF22" s="4"/>
      <c r="IG22" s="4"/>
      <c r="IH22" s="4"/>
      <c r="II22" s="4"/>
      <c r="IJ22" s="4"/>
      <c r="IK22" s="4"/>
      <c r="IL22" s="4"/>
      <c r="IM22" s="4"/>
      <c r="IN22" s="4"/>
      <c r="IO22" s="4"/>
      <c r="IP22" s="4"/>
      <c r="IQ22" s="4"/>
      <c r="IR22" s="4"/>
      <c r="IS22" s="4"/>
      <c r="IT22" s="4"/>
      <c r="IU22" s="4"/>
    </row>
    <row r="23" s="3" customFormat="true" ht="30" customHeight="true" spans="1:255">
      <c r="A23" s="11"/>
      <c r="B23" s="18"/>
      <c r="C23" s="11"/>
      <c r="D23" s="13" t="s">
        <v>65</v>
      </c>
      <c r="E23" s="11" t="s">
        <v>64</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4"/>
      <c r="ID23" s="4"/>
      <c r="IE23" s="4"/>
      <c r="IF23" s="4"/>
      <c r="IG23" s="4"/>
      <c r="IH23" s="4"/>
      <c r="II23" s="4"/>
      <c r="IJ23" s="4"/>
      <c r="IK23" s="4"/>
      <c r="IL23" s="4"/>
      <c r="IM23" s="4"/>
      <c r="IN23" s="4"/>
      <c r="IO23" s="4"/>
      <c r="IP23" s="4"/>
      <c r="IQ23" s="4"/>
      <c r="IR23" s="4"/>
      <c r="IS23" s="4"/>
      <c r="IT23" s="4"/>
      <c r="IU23" s="4"/>
    </row>
    <row r="24" s="3" customFormat="true" ht="30" customHeight="true" spans="1:255">
      <c r="A24" s="11"/>
      <c r="B24" s="18"/>
      <c r="C24" s="11"/>
      <c r="D24" s="13" t="s">
        <v>66</v>
      </c>
      <c r="E24" s="11" t="s">
        <v>67</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4"/>
      <c r="ID24" s="4"/>
      <c r="IE24" s="4"/>
      <c r="IF24" s="4"/>
      <c r="IG24" s="4"/>
      <c r="IH24" s="4"/>
      <c r="II24" s="4"/>
      <c r="IJ24" s="4"/>
      <c r="IK24" s="4"/>
      <c r="IL24" s="4"/>
      <c r="IM24" s="4"/>
      <c r="IN24" s="4"/>
      <c r="IO24" s="4"/>
      <c r="IP24" s="4"/>
      <c r="IQ24" s="4"/>
      <c r="IR24" s="4"/>
      <c r="IS24" s="4"/>
      <c r="IT24" s="4"/>
      <c r="IU24" s="4"/>
    </row>
    <row r="25" s="3" customFormat="true" ht="24" customHeight="true" spans="1:255">
      <c r="A25" s="11"/>
      <c r="B25" s="11" t="s">
        <v>113</v>
      </c>
      <c r="C25" s="11" t="s">
        <v>76</v>
      </c>
      <c r="D25" s="13" t="s">
        <v>77</v>
      </c>
      <c r="E25" s="11" t="s">
        <v>78</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4"/>
      <c r="IM25" s="4"/>
      <c r="IN25" s="4"/>
      <c r="IO25" s="4"/>
      <c r="IP25" s="4"/>
      <c r="IQ25" s="4"/>
      <c r="IR25" s="4"/>
      <c r="IS25" s="4"/>
      <c r="IT25" s="4"/>
      <c r="IU25" s="4"/>
    </row>
    <row r="26" s="3" customFormat="true" ht="24" customHeight="true" spans="1:255">
      <c r="A26" s="11"/>
      <c r="B26" s="11"/>
      <c r="C26" s="11"/>
      <c r="D26" s="13" t="s">
        <v>79</v>
      </c>
      <c r="E26" s="11" t="s">
        <v>64</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4"/>
      <c r="IM26" s="4"/>
      <c r="IN26" s="4"/>
      <c r="IO26" s="4"/>
      <c r="IP26" s="4"/>
      <c r="IQ26" s="4"/>
      <c r="IR26" s="4"/>
      <c r="IS26" s="4"/>
      <c r="IT26" s="4"/>
      <c r="IU26" s="4"/>
    </row>
    <row r="27" s="3" customFormat="true" ht="30" customHeight="true" spans="1:255">
      <c r="A27" s="11"/>
      <c r="B27" s="11"/>
      <c r="C27" s="11"/>
      <c r="D27" s="13" t="s">
        <v>80</v>
      </c>
      <c r="E27" s="23">
        <v>1</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4"/>
      <c r="IM27" s="4"/>
      <c r="IN27" s="4"/>
      <c r="IO27" s="4"/>
      <c r="IP27" s="4"/>
      <c r="IQ27" s="4"/>
      <c r="IR27" s="4"/>
      <c r="IS27" s="4"/>
      <c r="IT27" s="4"/>
      <c r="IU27" s="4"/>
    </row>
    <row r="28" s="3" customFormat="true" ht="30" customHeight="true" spans="1:255">
      <c r="A28" s="11"/>
      <c r="B28" s="11"/>
      <c r="C28" s="11"/>
      <c r="D28" s="13" t="s">
        <v>81</v>
      </c>
      <c r="E28" s="23">
        <v>1</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4"/>
      <c r="IM28" s="4"/>
      <c r="IN28" s="4"/>
      <c r="IO28" s="4"/>
      <c r="IP28" s="4"/>
      <c r="IQ28" s="4"/>
      <c r="IR28" s="4"/>
      <c r="IS28" s="4"/>
      <c r="IT28" s="4"/>
      <c r="IU28" s="4"/>
    </row>
    <row r="29" s="3" customFormat="true" ht="22" customHeight="true" spans="1:255">
      <c r="A29" s="11"/>
      <c r="B29" s="11"/>
      <c r="C29" s="11"/>
      <c r="D29" s="13" t="s">
        <v>86</v>
      </c>
      <c r="E29" s="11" t="s">
        <v>87</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4"/>
      <c r="IM29" s="4"/>
      <c r="IN29" s="4"/>
      <c r="IO29" s="4"/>
      <c r="IP29" s="4"/>
      <c r="IQ29" s="4"/>
      <c r="IR29" s="4"/>
      <c r="IS29" s="4"/>
      <c r="IT29" s="4"/>
      <c r="IU29" s="4"/>
    </row>
    <row r="30" s="3" customFormat="true" ht="30" customHeight="true" spans="1:255">
      <c r="A30" s="11"/>
      <c r="B30" s="11"/>
      <c r="C30" s="11"/>
      <c r="D30" s="13" t="s">
        <v>88</v>
      </c>
      <c r="E30" s="11" t="s">
        <v>71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4"/>
      <c r="IM30" s="4"/>
      <c r="IN30" s="4"/>
      <c r="IO30" s="4"/>
      <c r="IP30" s="4"/>
      <c r="IQ30" s="4"/>
      <c r="IR30" s="4"/>
      <c r="IS30" s="4"/>
      <c r="IT30" s="4"/>
      <c r="IU30" s="4"/>
    </row>
    <row r="31" s="3" customFormat="true" ht="30" customHeight="true" spans="1:255">
      <c r="A31" s="11"/>
      <c r="B31" s="11"/>
      <c r="C31" s="11"/>
      <c r="D31" s="13" t="s">
        <v>89</v>
      </c>
      <c r="E31" s="11" t="s">
        <v>71</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4"/>
      <c r="IM31" s="4"/>
      <c r="IN31" s="4"/>
      <c r="IO31" s="4"/>
      <c r="IP31" s="4"/>
      <c r="IQ31" s="4"/>
      <c r="IR31" s="4"/>
      <c r="IS31" s="4"/>
      <c r="IT31" s="4"/>
      <c r="IU31" s="4"/>
    </row>
    <row r="32" s="3" customFormat="true" ht="30" customHeight="true" spans="1:255">
      <c r="A32" s="11"/>
      <c r="B32" s="11"/>
      <c r="C32" s="11"/>
      <c r="D32" s="13" t="s">
        <v>90</v>
      </c>
      <c r="E32" s="11" t="s">
        <v>91</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4"/>
      <c r="IM32" s="4"/>
      <c r="IN32" s="4"/>
      <c r="IO32" s="4"/>
      <c r="IP32" s="4"/>
      <c r="IQ32" s="4"/>
      <c r="IR32" s="4"/>
      <c r="IS32" s="4"/>
      <c r="IT32" s="4"/>
      <c r="IU32" s="4"/>
    </row>
    <row r="33" s="3" customFormat="true" ht="19" customHeight="true" spans="1:255">
      <c r="A33" s="11"/>
      <c r="B33" s="11" t="s">
        <v>93</v>
      </c>
      <c r="C33" s="11" t="s">
        <v>94</v>
      </c>
      <c r="D33" s="13" t="s">
        <v>95</v>
      </c>
      <c r="E33" s="11" t="s">
        <v>96</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4"/>
      <c r="IM33" s="4"/>
      <c r="IN33" s="4"/>
      <c r="IO33" s="4"/>
      <c r="IP33" s="4"/>
      <c r="IQ33" s="4"/>
      <c r="IR33" s="4"/>
      <c r="IS33" s="4"/>
      <c r="IT33" s="4"/>
      <c r="IU33" s="4"/>
    </row>
    <row r="34" s="3" customFormat="true" ht="19" customHeight="true" spans="1:255">
      <c r="A34" s="11"/>
      <c r="B34" s="11"/>
      <c r="C34" s="11"/>
      <c r="D34" s="13" t="s">
        <v>97</v>
      </c>
      <c r="E34" s="11" t="s">
        <v>96</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4"/>
      <c r="IM34" s="4"/>
      <c r="IN34" s="4"/>
      <c r="IO34" s="4"/>
      <c r="IP34" s="4"/>
      <c r="IQ34" s="4"/>
      <c r="IR34" s="4"/>
      <c r="IS34" s="4"/>
      <c r="IT34" s="4"/>
      <c r="IU34" s="4"/>
    </row>
    <row r="35" s="3" customFormat="true" ht="19" customHeight="true" spans="1:255">
      <c r="A35" s="11"/>
      <c r="B35" s="11"/>
      <c r="C35" s="11"/>
      <c r="D35" s="13" t="s">
        <v>98</v>
      </c>
      <c r="E35" s="11" t="s">
        <v>74</v>
      </c>
      <c r="F35" s="22"/>
      <c r="G35" s="22"/>
      <c r="H35" s="22"/>
      <c r="I35" s="22"/>
      <c r="J35" s="22"/>
      <c r="K35" s="22"/>
      <c r="L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4"/>
      <c r="IM35" s="4"/>
      <c r="IN35" s="4"/>
      <c r="IO35" s="4"/>
      <c r="IP35" s="4"/>
      <c r="IQ35" s="4"/>
      <c r="IR35" s="4"/>
      <c r="IS35" s="4"/>
      <c r="IT35" s="4"/>
      <c r="IU35" s="4"/>
    </row>
    <row r="36" s="4" customFormat="true" ht="11.25" spans="1:245">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row>
    <row r="37" s="4" customFormat="true" ht="11.25" spans="1:245">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row>
    <row r="38" s="4" customFormat="true" ht="11.25" spans="1:245">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row>
    <row r="39" s="4" customFormat="true" ht="11.25" spans="1:245">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row>
    <row r="40" s="4" customFormat="true" ht="11.25" spans="1:245">
      <c r="A40" s="3"/>
      <c r="B40" s="3"/>
      <c r="C40" s="3"/>
      <c r="D40" s="3"/>
      <c r="E40" s="24"/>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row>
    <row r="41" s="4" customFormat="true" ht="11.25" spans="1:245">
      <c r="A41" s="3"/>
      <c r="B41" s="3"/>
      <c r="C41" s="3"/>
      <c r="D41" s="3"/>
      <c r="E41" s="24"/>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row>
    <row r="42" s="4" customFormat="true" ht="11.25" spans="1:245">
      <c r="A42" s="3"/>
      <c r="B42" s="3"/>
      <c r="C42" s="3"/>
      <c r="D42" s="3"/>
      <c r="E42" s="24"/>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row>
    <row r="43" s="4" customFormat="true" ht="11.25" spans="1:245">
      <c r="A43" s="3"/>
      <c r="B43" s="3"/>
      <c r="C43" s="3"/>
      <c r="D43" s="3"/>
      <c r="E43" s="2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row>
    <row r="44" s="4" customFormat="true" ht="11.25" spans="1:245">
      <c r="A44" s="3"/>
      <c r="B44" s="3"/>
      <c r="C44" s="3"/>
      <c r="D44" s="3"/>
      <c r="E44" s="24"/>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row>
    <row r="45" s="4" customFormat="true" ht="11.25" spans="1:245">
      <c r="A45" s="3"/>
      <c r="B45" s="3"/>
      <c r="C45" s="3"/>
      <c r="D45" s="3"/>
      <c r="E45" s="24"/>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row>
    <row r="46" s="4" customFormat="true" ht="11.25" spans="1:245">
      <c r="A46" s="3"/>
      <c r="B46" s="3"/>
      <c r="C46" s="3"/>
      <c r="D46" s="3"/>
      <c r="E46" s="2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row>
    <row r="47" s="4" customFormat="true" ht="11.25" spans="1:245">
      <c r="A47" s="3"/>
      <c r="B47" s="3"/>
      <c r="C47" s="3"/>
      <c r="D47" s="3"/>
      <c r="E47" s="24"/>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row>
    <row r="48" s="4" customFormat="true" ht="11.25" spans="1:245">
      <c r="A48" s="3"/>
      <c r="B48" s="3"/>
      <c r="C48" s="3"/>
      <c r="D48" s="3"/>
      <c r="E48" s="2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row>
    <row r="49" s="4" customFormat="true" ht="11.25" spans="1:245">
      <c r="A49" s="3"/>
      <c r="B49" s="3"/>
      <c r="C49" s="3"/>
      <c r="D49" s="3"/>
      <c r="E49" s="24"/>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row>
    <row r="50" s="4" customFormat="true" ht="11.25" spans="1:245">
      <c r="A50" s="3"/>
      <c r="B50" s="3"/>
      <c r="C50" s="3"/>
      <c r="D50" s="3"/>
      <c r="E50" s="2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row>
    <row r="51" s="4" customFormat="true" ht="11.25" spans="1:245">
      <c r="A51" s="3"/>
      <c r="B51" s="3"/>
      <c r="C51" s="3"/>
      <c r="D51" s="3"/>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row>
    <row r="52" s="4" customFormat="true" ht="11.25" spans="1:245">
      <c r="A52" s="3"/>
      <c r="B52" s="3"/>
      <c r="C52" s="3"/>
      <c r="D52" s="3"/>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row>
    <row r="53" s="4" customFormat="true" ht="11.25" spans="1:245">
      <c r="A53" s="3"/>
      <c r="B53" s="3"/>
      <c r="C53" s="3"/>
      <c r="D53" s="3"/>
      <c r="E53" s="24"/>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row>
    <row r="54" s="4" customFormat="true" ht="11.25" spans="1:245">
      <c r="A54" s="3"/>
      <c r="B54" s="3"/>
      <c r="C54" s="3"/>
      <c r="D54" s="3"/>
      <c r="E54" s="2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row>
    <row r="55" s="4" customFormat="true" ht="11.25" spans="1:245">
      <c r="A55" s="3"/>
      <c r="B55" s="3"/>
      <c r="C55" s="3"/>
      <c r="D55" s="3"/>
      <c r="E55" s="24"/>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row>
    <row r="56" s="4" customFormat="true" ht="11.25" spans="1:245">
      <c r="A56" s="3"/>
      <c r="B56" s="3"/>
      <c r="C56" s="3"/>
      <c r="D56" s="3"/>
      <c r="E56" s="24"/>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row>
  </sheetData>
  <mergeCells count="19">
    <mergeCell ref="A2:E2"/>
    <mergeCell ref="A3:E3"/>
    <mergeCell ref="A5:B5"/>
    <mergeCell ref="C5:E5"/>
    <mergeCell ref="A6:B6"/>
    <mergeCell ref="A7:B7"/>
    <mergeCell ref="D8:E8"/>
    <mergeCell ref="D9:E9"/>
    <mergeCell ref="D10:E10"/>
    <mergeCell ref="B11:E11"/>
    <mergeCell ref="A13:A35"/>
    <mergeCell ref="B13:B24"/>
    <mergeCell ref="B25:B32"/>
    <mergeCell ref="B33:B35"/>
    <mergeCell ref="C13:C20"/>
    <mergeCell ref="C22:C24"/>
    <mergeCell ref="C25:C32"/>
    <mergeCell ref="C33:C35"/>
    <mergeCell ref="A8:B10"/>
  </mergeCells>
  <printOptions horizontalCentered="true"/>
  <pageMargins left="0.590277777777778" right="0.590277777777778" top="0.786805555555556" bottom="0.786805555555556" header="0.511805555555556" footer="0.511805555555556"/>
  <pageSetup paperSize="9" scale="81"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6"/>
  <sheetViews>
    <sheetView view="pageBreakPreview" zoomScale="130" zoomScaleNormal="100" zoomScaleSheetLayoutView="130" workbookViewId="0">
      <selection activeCell="A1" sqref="A1"/>
    </sheetView>
  </sheetViews>
  <sheetFormatPr defaultColWidth="9" defaultRowHeight="14.25"/>
  <cols>
    <col min="1" max="1" width="7.625" style="28" customWidth="true"/>
    <col min="2" max="2" width="8.625" style="28" customWidth="true"/>
    <col min="3" max="3" width="16.375" style="28" customWidth="true"/>
    <col min="4" max="4" width="46.825" style="28" customWidth="true"/>
    <col min="5" max="5" width="22.0166666666667" style="28" customWidth="true"/>
    <col min="6" max="245" width="9" style="28"/>
    <col min="246" max="16384" width="9" style="55"/>
  </cols>
  <sheetData>
    <row r="1" s="28" customFormat="true" ht="16.5" customHeight="true" spans="1:255">
      <c r="A1" s="30" t="s">
        <v>114</v>
      </c>
      <c r="B1" s="31"/>
      <c r="C1" s="32"/>
      <c r="D1" s="32"/>
      <c r="E1" s="32"/>
      <c r="IL1" s="55"/>
      <c r="IM1" s="55"/>
      <c r="IN1" s="55"/>
      <c r="IO1" s="55"/>
      <c r="IP1" s="55"/>
      <c r="IQ1" s="55"/>
      <c r="IR1" s="55"/>
      <c r="IS1" s="55"/>
      <c r="IT1" s="55"/>
      <c r="IU1" s="55"/>
    </row>
    <row r="2" s="28" customFormat="true" ht="24.75" customHeight="true" spans="1:255">
      <c r="A2" s="33" t="s">
        <v>1</v>
      </c>
      <c r="B2" s="33"/>
      <c r="C2" s="33"/>
      <c r="D2" s="33"/>
      <c r="E2" s="33"/>
      <c r="IL2" s="55"/>
      <c r="IM2" s="55"/>
      <c r="IN2" s="55"/>
      <c r="IO2" s="55"/>
      <c r="IP2" s="55"/>
      <c r="IQ2" s="55"/>
      <c r="IR2" s="55"/>
      <c r="IS2" s="55"/>
      <c r="IT2" s="55"/>
      <c r="IU2" s="55"/>
    </row>
    <row r="3" s="28" customFormat="true" ht="15" customHeight="true" spans="1:255">
      <c r="A3" s="34" t="s">
        <v>2</v>
      </c>
      <c r="B3" s="34"/>
      <c r="C3" s="34"/>
      <c r="D3" s="34"/>
      <c r="E3" s="34"/>
      <c r="IL3" s="55"/>
      <c r="IM3" s="55"/>
      <c r="IN3" s="55"/>
      <c r="IO3" s="55"/>
      <c r="IP3" s="55"/>
      <c r="IQ3" s="55"/>
      <c r="IR3" s="55"/>
      <c r="IS3" s="55"/>
      <c r="IT3" s="55"/>
      <c r="IU3" s="55"/>
    </row>
    <row r="4" s="37" customFormat="true" ht="11.25" customHeight="true" spans="1:5">
      <c r="A4" s="35"/>
      <c r="B4" s="36"/>
      <c r="D4" s="36"/>
      <c r="E4" s="40"/>
    </row>
    <row r="5" s="3" customFormat="true" ht="19" customHeight="true" spans="1:255">
      <c r="A5" s="11" t="s">
        <v>3</v>
      </c>
      <c r="B5" s="38"/>
      <c r="C5" s="11" t="s">
        <v>4</v>
      </c>
      <c r="D5" s="11"/>
      <c r="E5" s="11"/>
      <c r="IL5" s="4"/>
      <c r="IM5" s="4"/>
      <c r="IN5" s="4"/>
      <c r="IO5" s="4"/>
      <c r="IP5" s="4"/>
      <c r="IQ5" s="4"/>
      <c r="IR5" s="4"/>
      <c r="IS5" s="4"/>
      <c r="IT5" s="4"/>
      <c r="IU5" s="4"/>
    </row>
    <row r="6" s="3" customFormat="true" ht="19" customHeight="true" spans="1:255">
      <c r="A6" s="11" t="s">
        <v>7</v>
      </c>
      <c r="B6" s="11"/>
      <c r="C6" s="11" t="s">
        <v>8</v>
      </c>
      <c r="D6" s="11" t="s">
        <v>9</v>
      </c>
      <c r="E6" s="11" t="s">
        <v>10</v>
      </c>
      <c r="IL6" s="4"/>
      <c r="IM6" s="4"/>
      <c r="IN6" s="4"/>
      <c r="IO6" s="4"/>
      <c r="IP6" s="4"/>
      <c r="IQ6" s="4"/>
      <c r="IR6" s="4"/>
      <c r="IS6" s="4"/>
      <c r="IT6" s="4"/>
      <c r="IU6" s="4"/>
    </row>
    <row r="7" s="3" customFormat="true" ht="18" customHeight="true" spans="1:255">
      <c r="A7" s="11" t="s">
        <v>101</v>
      </c>
      <c r="B7" s="11"/>
      <c r="C7" s="11" t="s">
        <v>115</v>
      </c>
      <c r="D7" s="11" t="s">
        <v>103</v>
      </c>
      <c r="E7" s="11" t="s">
        <v>116</v>
      </c>
      <c r="IL7" s="4"/>
      <c r="IM7" s="4"/>
      <c r="IN7" s="4"/>
      <c r="IO7" s="4"/>
      <c r="IP7" s="4"/>
      <c r="IQ7" s="4"/>
      <c r="IR7" s="4"/>
      <c r="IS7" s="4"/>
      <c r="IT7" s="4"/>
      <c r="IU7" s="4"/>
    </row>
    <row r="8" s="3" customFormat="true" ht="16.5" customHeight="true" spans="1:255">
      <c r="A8" s="11" t="s">
        <v>11</v>
      </c>
      <c r="B8" s="11"/>
      <c r="C8" s="13" t="s">
        <v>105</v>
      </c>
      <c r="D8" s="11">
        <f>D9+D10</f>
        <v>1300</v>
      </c>
      <c r="E8" s="11"/>
      <c r="IL8" s="4"/>
      <c r="IM8" s="4"/>
      <c r="IN8" s="4"/>
      <c r="IO8" s="4"/>
      <c r="IP8" s="4"/>
      <c r="IQ8" s="4"/>
      <c r="IR8" s="4"/>
      <c r="IS8" s="4"/>
      <c r="IT8" s="4"/>
      <c r="IU8" s="4"/>
    </row>
    <row r="9" s="3" customFormat="true" ht="16.5" customHeight="true" spans="1:255">
      <c r="A9" s="11"/>
      <c r="B9" s="11"/>
      <c r="C9" s="11" t="s">
        <v>13</v>
      </c>
      <c r="D9" s="11">
        <f>100+100+200</f>
        <v>400</v>
      </c>
      <c r="E9" s="11"/>
      <c r="IL9" s="4"/>
      <c r="IM9" s="4"/>
      <c r="IN9" s="4"/>
      <c r="IO9" s="4"/>
      <c r="IP9" s="4"/>
      <c r="IQ9" s="4"/>
      <c r="IR9" s="4"/>
      <c r="IS9" s="4"/>
      <c r="IT9" s="4"/>
      <c r="IU9" s="4"/>
    </row>
    <row r="10" s="3" customFormat="true" ht="15.75" customHeight="true" spans="1:255">
      <c r="A10" s="11"/>
      <c r="B10" s="11"/>
      <c r="C10" s="11" t="s">
        <v>106</v>
      </c>
      <c r="D10" s="11">
        <v>900</v>
      </c>
      <c r="E10" s="11"/>
      <c r="IL10" s="4"/>
      <c r="IM10" s="4"/>
      <c r="IN10" s="4"/>
      <c r="IO10" s="4"/>
      <c r="IP10" s="4"/>
      <c r="IQ10" s="4"/>
      <c r="IR10" s="4"/>
      <c r="IS10" s="4"/>
      <c r="IT10" s="4"/>
      <c r="IU10" s="4"/>
    </row>
    <row r="11" s="4" customFormat="true" ht="95" customHeight="true" spans="1:245">
      <c r="A11" s="11" t="s">
        <v>15</v>
      </c>
      <c r="B11" s="14" t="s">
        <v>117</v>
      </c>
      <c r="C11" s="15"/>
      <c r="D11" s="15"/>
      <c r="E11" s="26"/>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row>
    <row r="12" s="4" customFormat="true" ht="22.5" spans="1:245">
      <c r="A12" s="16"/>
      <c r="B12" s="11" t="s">
        <v>18</v>
      </c>
      <c r="C12" s="11" t="s">
        <v>19</v>
      </c>
      <c r="D12" s="11" t="s">
        <v>20</v>
      </c>
      <c r="E12" s="11" t="s">
        <v>21</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row>
    <row r="13" s="4" customFormat="true" ht="25" customHeight="true" spans="1:245">
      <c r="A13" s="17" t="s">
        <v>17</v>
      </c>
      <c r="B13" s="17" t="s">
        <v>22</v>
      </c>
      <c r="C13" s="17" t="s">
        <v>23</v>
      </c>
      <c r="D13" s="13" t="s">
        <v>28</v>
      </c>
      <c r="E13" s="11" t="s">
        <v>118</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row>
    <row r="14" s="4" customFormat="true" ht="25" customHeight="true" spans="1:245">
      <c r="A14" s="18"/>
      <c r="B14" s="18"/>
      <c r="C14" s="18"/>
      <c r="D14" s="13" t="s">
        <v>40</v>
      </c>
      <c r="E14" s="11" t="s">
        <v>110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row>
    <row r="15" s="4" customFormat="true" ht="25" customHeight="true" spans="1:245">
      <c r="A15" s="18"/>
      <c r="B15" s="18"/>
      <c r="C15" s="18"/>
      <c r="D15" s="13" t="s">
        <v>42</v>
      </c>
      <c r="E15" s="11" t="s">
        <v>110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row>
    <row r="16" s="4" customFormat="true" ht="25" customHeight="true" spans="1:245">
      <c r="A16" s="18"/>
      <c r="B16" s="18"/>
      <c r="C16" s="18"/>
      <c r="D16" s="13" t="s">
        <v>43</v>
      </c>
      <c r="E16" s="11" t="s">
        <v>44</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row>
    <row r="17" s="4" customFormat="true" ht="25" customHeight="true" spans="1:245">
      <c r="A17" s="18"/>
      <c r="B17" s="18"/>
      <c r="C17" s="18"/>
      <c r="D17" s="13" t="s">
        <v>45</v>
      </c>
      <c r="E17" s="11" t="s">
        <v>44</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row>
    <row r="18" s="4" customFormat="true" ht="25" customHeight="true" spans="1:245">
      <c r="A18" s="18"/>
      <c r="B18" s="18"/>
      <c r="C18" s="18"/>
      <c r="D18" s="13" t="s">
        <v>46</v>
      </c>
      <c r="E18" s="11" t="s">
        <v>118</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row>
    <row r="19" s="4" customFormat="true" ht="25" customHeight="true" spans="1:245">
      <c r="A19" s="18"/>
      <c r="B19" s="18"/>
      <c r="C19" s="18"/>
      <c r="D19" s="13" t="s">
        <v>48</v>
      </c>
      <c r="E19" s="11" t="s">
        <v>49</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row>
    <row r="20" s="4" customFormat="true" ht="25" customHeight="true" spans="1:245">
      <c r="A20" s="18"/>
      <c r="B20" s="18"/>
      <c r="C20" s="18"/>
      <c r="D20" s="13" t="s">
        <v>50</v>
      </c>
      <c r="E20" s="11" t="s">
        <v>49</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row>
    <row r="21" s="4" customFormat="true" ht="25" customHeight="true" spans="1:245">
      <c r="A21" s="18"/>
      <c r="B21" s="18"/>
      <c r="C21" s="18"/>
      <c r="D21" s="13" t="s">
        <v>51</v>
      </c>
      <c r="E21" s="11" t="s">
        <v>52</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row>
    <row r="22" s="3" customFormat="true" ht="25" customHeight="true" spans="1:255">
      <c r="A22" s="18"/>
      <c r="B22" s="18"/>
      <c r="C22" s="41"/>
      <c r="D22" s="13" t="s">
        <v>53</v>
      </c>
      <c r="E22" s="11" t="s">
        <v>111</v>
      </c>
      <c r="IL22" s="4"/>
      <c r="IM22" s="4"/>
      <c r="IN22" s="4"/>
      <c r="IO22" s="4"/>
      <c r="IP22" s="4"/>
      <c r="IQ22" s="4"/>
      <c r="IR22" s="4"/>
      <c r="IS22" s="4"/>
      <c r="IT22" s="4"/>
      <c r="IU22" s="4"/>
    </row>
    <row r="23" s="3" customFormat="true" ht="25" customHeight="true" spans="1:255">
      <c r="A23" s="18"/>
      <c r="B23" s="18"/>
      <c r="C23" s="41" t="s">
        <v>59</v>
      </c>
      <c r="D23" s="16" t="s">
        <v>60</v>
      </c>
      <c r="E23" s="11" t="s">
        <v>61</v>
      </c>
      <c r="IL23" s="4"/>
      <c r="IM23" s="4"/>
      <c r="IN23" s="4"/>
      <c r="IO23" s="4"/>
      <c r="IP23" s="4"/>
      <c r="IQ23" s="4"/>
      <c r="IR23" s="4"/>
      <c r="IS23" s="4"/>
      <c r="IT23" s="4"/>
      <c r="IU23" s="4"/>
    </row>
    <row r="24" s="3" customFormat="true" ht="25" customHeight="true" spans="1:255">
      <c r="A24" s="18"/>
      <c r="B24" s="18"/>
      <c r="C24" s="11" t="s">
        <v>62</v>
      </c>
      <c r="D24" s="13" t="s">
        <v>119</v>
      </c>
      <c r="E24" s="11" t="s">
        <v>64</v>
      </c>
      <c r="IC24" s="4"/>
      <c r="ID24" s="4"/>
      <c r="IE24" s="4"/>
      <c r="IF24" s="4"/>
      <c r="IG24" s="4"/>
      <c r="IH24" s="4"/>
      <c r="II24" s="4"/>
      <c r="IJ24" s="4"/>
      <c r="IK24" s="4"/>
      <c r="IL24" s="4"/>
      <c r="IM24" s="4"/>
      <c r="IN24" s="4"/>
      <c r="IO24" s="4"/>
      <c r="IP24" s="4"/>
      <c r="IQ24" s="4"/>
      <c r="IR24" s="4"/>
      <c r="IS24" s="4"/>
      <c r="IT24" s="4"/>
      <c r="IU24" s="4"/>
    </row>
    <row r="25" s="3" customFormat="true" ht="25" customHeight="true" spans="1:255">
      <c r="A25" s="18"/>
      <c r="B25" s="18"/>
      <c r="C25" s="11"/>
      <c r="D25" s="13" t="s">
        <v>65</v>
      </c>
      <c r="E25" s="11" t="s">
        <v>64</v>
      </c>
      <c r="IC25" s="4"/>
      <c r="ID25" s="4"/>
      <c r="IE25" s="4"/>
      <c r="IF25" s="4"/>
      <c r="IG25" s="4"/>
      <c r="IH25" s="4"/>
      <c r="II25" s="4"/>
      <c r="IJ25" s="4"/>
      <c r="IK25" s="4"/>
      <c r="IL25" s="4"/>
      <c r="IM25" s="4"/>
      <c r="IN25" s="4"/>
      <c r="IO25" s="4"/>
      <c r="IP25" s="4"/>
      <c r="IQ25" s="4"/>
      <c r="IR25" s="4"/>
      <c r="IS25" s="4"/>
      <c r="IT25" s="4"/>
      <c r="IU25" s="4"/>
    </row>
    <row r="26" s="3" customFormat="true" ht="25" customHeight="true" spans="1:255">
      <c r="A26" s="18"/>
      <c r="B26" s="18"/>
      <c r="C26" s="11"/>
      <c r="D26" s="13" t="s">
        <v>73</v>
      </c>
      <c r="E26" s="11" t="s">
        <v>74</v>
      </c>
      <c r="IC26" s="4"/>
      <c r="ID26" s="4"/>
      <c r="IE26" s="4"/>
      <c r="IF26" s="4"/>
      <c r="IG26" s="4"/>
      <c r="IH26" s="4"/>
      <c r="II26" s="4"/>
      <c r="IJ26" s="4"/>
      <c r="IK26" s="4"/>
      <c r="IL26" s="4"/>
      <c r="IM26" s="4"/>
      <c r="IN26" s="4"/>
      <c r="IO26" s="4"/>
      <c r="IP26" s="4"/>
      <c r="IQ26" s="4"/>
      <c r="IR26" s="4"/>
      <c r="IS26" s="4"/>
      <c r="IT26" s="4"/>
      <c r="IU26" s="4"/>
    </row>
    <row r="27" s="3" customFormat="true" ht="25" customHeight="true" spans="1:255">
      <c r="A27" s="18"/>
      <c r="B27" s="11" t="s">
        <v>113</v>
      </c>
      <c r="C27" s="11" t="s">
        <v>76</v>
      </c>
      <c r="D27" s="13" t="s">
        <v>77</v>
      </c>
      <c r="E27" s="11" t="s">
        <v>78</v>
      </c>
      <c r="IL27" s="4"/>
      <c r="IM27" s="4"/>
      <c r="IN27" s="4"/>
      <c r="IO27" s="4"/>
      <c r="IP27" s="4"/>
      <c r="IQ27" s="4"/>
      <c r="IR27" s="4"/>
      <c r="IS27" s="4"/>
      <c r="IT27" s="4"/>
      <c r="IU27" s="4"/>
    </row>
    <row r="28" s="3" customFormat="true" ht="25" customHeight="true" spans="1:255">
      <c r="A28" s="18"/>
      <c r="B28" s="11"/>
      <c r="C28" s="11"/>
      <c r="D28" s="13" t="s">
        <v>79</v>
      </c>
      <c r="E28" s="11" t="s">
        <v>64</v>
      </c>
      <c r="IL28" s="4"/>
      <c r="IM28" s="4"/>
      <c r="IN28" s="4"/>
      <c r="IO28" s="4"/>
      <c r="IP28" s="4"/>
      <c r="IQ28" s="4"/>
      <c r="IR28" s="4"/>
      <c r="IS28" s="4"/>
      <c r="IT28" s="4"/>
      <c r="IU28" s="4"/>
    </row>
    <row r="29" s="3" customFormat="true" ht="25" customHeight="true" spans="1:255">
      <c r="A29" s="18"/>
      <c r="B29" s="11"/>
      <c r="C29" s="11"/>
      <c r="D29" s="13" t="s">
        <v>80</v>
      </c>
      <c r="E29" s="23">
        <v>1</v>
      </c>
      <c r="IL29" s="4"/>
      <c r="IM29" s="4"/>
      <c r="IN29" s="4"/>
      <c r="IO29" s="4"/>
      <c r="IP29" s="4"/>
      <c r="IQ29" s="4"/>
      <c r="IR29" s="4"/>
      <c r="IS29" s="4"/>
      <c r="IT29" s="4"/>
      <c r="IU29" s="4"/>
    </row>
    <row r="30" s="3" customFormat="true" ht="25" customHeight="true" spans="1:255">
      <c r="A30" s="18"/>
      <c r="B30" s="11"/>
      <c r="C30" s="11"/>
      <c r="D30" s="13" t="s">
        <v>81</v>
      </c>
      <c r="E30" s="23">
        <v>1</v>
      </c>
      <c r="IL30" s="4"/>
      <c r="IM30" s="4"/>
      <c r="IN30" s="4"/>
      <c r="IO30" s="4"/>
      <c r="IP30" s="4"/>
      <c r="IQ30" s="4"/>
      <c r="IR30" s="4"/>
      <c r="IS30" s="4"/>
      <c r="IT30" s="4"/>
      <c r="IU30" s="4"/>
    </row>
    <row r="31" s="3" customFormat="true" ht="25" customHeight="true" spans="1:255">
      <c r="A31" s="18"/>
      <c r="B31" s="11"/>
      <c r="C31" s="11"/>
      <c r="D31" s="13" t="s">
        <v>90</v>
      </c>
      <c r="E31" s="11" t="s">
        <v>91</v>
      </c>
      <c r="IL31" s="4"/>
      <c r="IM31" s="4"/>
      <c r="IN31" s="4"/>
      <c r="IO31" s="4"/>
      <c r="IP31" s="4"/>
      <c r="IQ31" s="4"/>
      <c r="IR31" s="4"/>
      <c r="IS31" s="4"/>
      <c r="IT31" s="4"/>
      <c r="IU31" s="4"/>
    </row>
    <row r="32" s="3" customFormat="true" ht="25" customHeight="true" spans="1:255">
      <c r="A32" s="18"/>
      <c r="B32" s="11"/>
      <c r="C32" s="11"/>
      <c r="D32" s="13" t="s">
        <v>92</v>
      </c>
      <c r="E32" s="11" t="s">
        <v>64</v>
      </c>
      <c r="IL32" s="4"/>
      <c r="IM32" s="4"/>
      <c r="IN32" s="4"/>
      <c r="IO32" s="4"/>
      <c r="IP32" s="4"/>
      <c r="IQ32" s="4"/>
      <c r="IR32" s="4"/>
      <c r="IS32" s="4"/>
      <c r="IT32" s="4"/>
      <c r="IU32" s="4"/>
    </row>
    <row r="33" s="3" customFormat="true" ht="25" customHeight="true" spans="1:255">
      <c r="A33" s="18"/>
      <c r="B33" s="11" t="s">
        <v>93</v>
      </c>
      <c r="C33" s="11" t="s">
        <v>120</v>
      </c>
      <c r="D33" s="13" t="s">
        <v>95</v>
      </c>
      <c r="E33" s="11" t="s">
        <v>96</v>
      </c>
      <c r="IL33" s="4"/>
      <c r="IM33" s="4"/>
      <c r="IN33" s="4"/>
      <c r="IO33" s="4"/>
      <c r="IP33" s="4"/>
      <c r="IQ33" s="4"/>
      <c r="IR33" s="4"/>
      <c r="IS33" s="4"/>
      <c r="IT33" s="4"/>
      <c r="IU33" s="4"/>
    </row>
    <row r="34" s="3" customFormat="true" ht="25" customHeight="true" spans="1:255">
      <c r="A34" s="18"/>
      <c r="B34" s="11"/>
      <c r="C34" s="11"/>
      <c r="D34" s="13" t="s">
        <v>97</v>
      </c>
      <c r="E34" s="11" t="s">
        <v>96</v>
      </c>
      <c r="IL34" s="4"/>
      <c r="IM34" s="4"/>
      <c r="IN34" s="4"/>
      <c r="IO34" s="4"/>
      <c r="IP34" s="4"/>
      <c r="IQ34" s="4"/>
      <c r="IR34" s="4"/>
      <c r="IS34" s="4"/>
      <c r="IT34" s="4"/>
      <c r="IU34" s="4"/>
    </row>
    <row r="35" s="3" customFormat="true" ht="25" customHeight="true" spans="1:255">
      <c r="A35" s="18"/>
      <c r="B35" s="11"/>
      <c r="C35" s="11"/>
      <c r="D35" s="13" t="s">
        <v>98</v>
      </c>
      <c r="E35" s="11" t="s">
        <v>74</v>
      </c>
      <c r="IL35" s="4"/>
      <c r="IM35" s="4"/>
      <c r="IN35" s="4"/>
      <c r="IO35" s="4"/>
      <c r="IP35" s="4"/>
      <c r="IQ35" s="4"/>
      <c r="IR35" s="4"/>
      <c r="IS35" s="4"/>
      <c r="IT35" s="4"/>
      <c r="IU35" s="4"/>
    </row>
    <row r="36" s="4" customFormat="true" ht="25" customHeight="true" spans="1:245">
      <c r="A36" s="41"/>
      <c r="B36" s="11"/>
      <c r="C36" s="11"/>
      <c r="D36" s="13" t="s">
        <v>99</v>
      </c>
      <c r="E36" s="11" t="s">
        <v>74</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row>
    <row r="37" s="4" customFormat="true" ht="11.25" spans="1:2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row>
    <row r="38" s="4" customFormat="true" ht="11.25" spans="1:2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row>
    <row r="39" s="4" customFormat="true" ht="11.25" spans="1:2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row>
    <row r="40" s="4" customFormat="true" ht="11.25" spans="1:2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row>
    <row r="41" s="4" customFormat="true" ht="11.25" spans="1:2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row>
    <row r="42" s="4" customFormat="true" ht="11.25" spans="1:2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row>
    <row r="43" s="4" customFormat="true" ht="11.25" spans="1:2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row>
    <row r="44" s="4" customFormat="true" ht="11.25" spans="1:2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row>
    <row r="45" s="4" customFormat="true" ht="11.25" spans="1:2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row>
    <row r="46" s="4" customFormat="true" ht="11.25" spans="1:2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row>
    <row r="47" s="4" customFormat="true" ht="11.25" spans="1:2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row>
    <row r="48" s="4" customFormat="true" ht="11.25" spans="1:2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row>
    <row r="49" s="4" customFormat="true" ht="11.25" spans="1:2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row>
    <row r="50" s="4" customFormat="true" ht="11.25" spans="1:2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row>
    <row r="51" s="4" customFormat="true" ht="11.25" spans="1:2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row>
    <row r="52" s="4" customFormat="true" ht="11.25" spans="1:2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row>
    <row r="53" s="4" customFormat="true" ht="11.25" spans="1:2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row>
    <row r="54" s="4" customFormat="true" ht="11.25" spans="1:2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row>
    <row r="55" s="4" customFormat="true" ht="11.25" spans="1:2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row>
    <row r="56" s="4" customFormat="true" ht="11.25" spans="1:2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row>
  </sheetData>
  <mergeCells count="19">
    <mergeCell ref="A2:E2"/>
    <mergeCell ref="A3:E3"/>
    <mergeCell ref="A5:B5"/>
    <mergeCell ref="C5:E5"/>
    <mergeCell ref="A6:B6"/>
    <mergeCell ref="A7:B7"/>
    <mergeCell ref="D8:E8"/>
    <mergeCell ref="D9:E9"/>
    <mergeCell ref="D10:E10"/>
    <mergeCell ref="B11:E11"/>
    <mergeCell ref="A13:A36"/>
    <mergeCell ref="B13:B26"/>
    <mergeCell ref="B27:B32"/>
    <mergeCell ref="B33:B36"/>
    <mergeCell ref="C13:C22"/>
    <mergeCell ref="C24:C26"/>
    <mergeCell ref="C27:C32"/>
    <mergeCell ref="C33:C36"/>
    <mergeCell ref="A8:B10"/>
  </mergeCells>
  <printOptions horizontalCentered="true"/>
  <pageMargins left="0.590277777777778" right="0.590277777777778" top="0.786805555555556" bottom="0.786805555555556" header="0.511805555555556" footer="0.511805555555556"/>
  <pageSetup paperSize="9" scale="81"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56"/>
  <sheetViews>
    <sheetView zoomScale="130" zoomScaleNormal="130"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8.8416666666667" style="1" customWidth="true"/>
    <col min="5" max="5" width="18.55" style="5" customWidth="true"/>
    <col min="6" max="246" width="9" style="1"/>
  </cols>
  <sheetData>
    <row r="1" s="1" customFormat="true" ht="16.5" customHeight="true" spans="1:256">
      <c r="A1" s="6" t="s">
        <v>121</v>
      </c>
      <c r="B1" s="7"/>
      <c r="E1" s="5"/>
      <c r="IM1"/>
      <c r="IN1"/>
      <c r="IO1"/>
      <c r="IP1"/>
      <c r="IQ1"/>
      <c r="IR1"/>
      <c r="IS1"/>
      <c r="IT1"/>
      <c r="IU1"/>
      <c r="IV1"/>
    </row>
    <row r="2" s="1" customFormat="true" ht="24.75" customHeight="true" spans="1:256">
      <c r="A2" s="8" t="s">
        <v>1</v>
      </c>
      <c r="B2" s="8"/>
      <c r="C2" s="8"/>
      <c r="D2" s="8"/>
      <c r="E2" s="8"/>
      <c r="IM2"/>
      <c r="IN2"/>
      <c r="IO2"/>
      <c r="IP2"/>
      <c r="IQ2"/>
      <c r="IR2"/>
      <c r="IS2"/>
      <c r="IT2"/>
      <c r="IU2"/>
      <c r="IV2"/>
    </row>
    <row r="3" s="1" customFormat="true" ht="15" customHeight="true" spans="1:256">
      <c r="A3" s="5" t="s">
        <v>2</v>
      </c>
      <c r="B3" s="5"/>
      <c r="C3" s="5"/>
      <c r="D3" s="5"/>
      <c r="E3" s="5"/>
      <c r="IM3"/>
      <c r="IN3"/>
      <c r="IO3"/>
      <c r="IP3"/>
      <c r="IQ3"/>
      <c r="IR3"/>
      <c r="IS3"/>
      <c r="IT3"/>
      <c r="IU3"/>
      <c r="IV3"/>
    </row>
    <row r="4" s="2" customFormat="true" ht="11.25" customHeight="true" spans="1:5">
      <c r="A4" s="9"/>
      <c r="B4" s="10"/>
      <c r="D4" s="10"/>
      <c r="E4" s="20"/>
    </row>
    <row r="5" s="3" customFormat="true" ht="19" customHeight="true" spans="1:256">
      <c r="A5" s="11" t="s">
        <v>3</v>
      </c>
      <c r="B5" s="12"/>
      <c r="C5" s="11" t="s">
        <v>4</v>
      </c>
      <c r="D5" s="11"/>
      <c r="E5" s="11"/>
      <c r="IM5" s="4"/>
      <c r="IN5" s="4"/>
      <c r="IO5" s="4"/>
      <c r="IP5" s="4"/>
      <c r="IQ5" s="4"/>
      <c r="IR5" s="4"/>
      <c r="IS5" s="4"/>
      <c r="IT5" s="4"/>
      <c r="IU5" s="4"/>
      <c r="IV5" s="4"/>
    </row>
    <row r="6" s="3" customFormat="true" ht="19" customHeight="true" spans="1:256">
      <c r="A6" s="11" t="s">
        <v>7</v>
      </c>
      <c r="B6" s="11"/>
      <c r="C6" s="11" t="s">
        <v>8</v>
      </c>
      <c r="D6" s="11" t="s">
        <v>9</v>
      </c>
      <c r="E6" s="11" t="s">
        <v>10</v>
      </c>
      <c r="IM6" s="4"/>
      <c r="IN6" s="4"/>
      <c r="IO6" s="4"/>
      <c r="IP6" s="4"/>
      <c r="IQ6" s="4"/>
      <c r="IR6" s="4"/>
      <c r="IS6" s="4"/>
      <c r="IT6" s="4"/>
      <c r="IU6" s="4"/>
      <c r="IV6" s="4"/>
    </row>
    <row r="7" s="3" customFormat="true" ht="18" customHeight="true" spans="1:256">
      <c r="A7" s="11" t="s">
        <v>101</v>
      </c>
      <c r="B7" s="11"/>
      <c r="C7" s="11" t="s">
        <v>122</v>
      </c>
      <c r="D7" s="11" t="s">
        <v>103</v>
      </c>
      <c r="E7" s="11" t="s">
        <v>123</v>
      </c>
      <c r="IM7" s="4"/>
      <c r="IN7" s="4"/>
      <c r="IO7" s="4"/>
      <c r="IP7" s="4"/>
      <c r="IQ7" s="4"/>
      <c r="IR7" s="4"/>
      <c r="IS7" s="4"/>
      <c r="IT7" s="4"/>
      <c r="IU7" s="4"/>
      <c r="IV7" s="4"/>
    </row>
    <row r="8" s="3" customFormat="true" ht="16.5" customHeight="true" spans="1:256">
      <c r="A8" s="11" t="s">
        <v>11</v>
      </c>
      <c r="B8" s="11"/>
      <c r="C8" s="13" t="s">
        <v>105</v>
      </c>
      <c r="D8" s="11">
        <f>D9+D10</f>
        <v>2103.23</v>
      </c>
      <c r="E8" s="11"/>
      <c r="IM8" s="4"/>
      <c r="IN8" s="4"/>
      <c r="IO8" s="4"/>
      <c r="IP8" s="4"/>
      <c r="IQ8" s="4"/>
      <c r="IR8" s="4"/>
      <c r="IS8" s="4"/>
      <c r="IT8" s="4"/>
      <c r="IU8" s="4"/>
      <c r="IV8" s="4"/>
    </row>
    <row r="9" s="3" customFormat="true" ht="16.5" customHeight="true" spans="1:256">
      <c r="A9" s="11"/>
      <c r="B9" s="11"/>
      <c r="C9" s="11" t="s">
        <v>13</v>
      </c>
      <c r="D9" s="11">
        <f>100+903.23+200</f>
        <v>1203.23</v>
      </c>
      <c r="E9" s="11"/>
      <c r="IM9" s="4"/>
      <c r="IN9" s="4"/>
      <c r="IO9" s="4"/>
      <c r="IP9" s="4"/>
      <c r="IQ9" s="4"/>
      <c r="IR9" s="4"/>
      <c r="IS9" s="4"/>
      <c r="IT9" s="4"/>
      <c r="IU9" s="4"/>
      <c r="IV9" s="4"/>
    </row>
    <row r="10" s="3" customFormat="true" ht="15.75" customHeight="true" spans="1:256">
      <c r="A10" s="11"/>
      <c r="B10" s="11"/>
      <c r="C10" s="11" t="s">
        <v>106</v>
      </c>
      <c r="D10" s="11">
        <v>900</v>
      </c>
      <c r="E10" s="11"/>
      <c r="IM10" s="4"/>
      <c r="IN10" s="4"/>
      <c r="IO10" s="4"/>
      <c r="IP10" s="4"/>
      <c r="IQ10" s="4"/>
      <c r="IR10" s="4"/>
      <c r="IS10" s="4"/>
      <c r="IT10" s="4"/>
      <c r="IU10" s="4"/>
      <c r="IV10" s="4"/>
    </row>
    <row r="11" s="3" customFormat="true" ht="115" customHeight="true" spans="1:256">
      <c r="A11" s="11" t="s">
        <v>15</v>
      </c>
      <c r="B11" s="14" t="s">
        <v>124</v>
      </c>
      <c r="C11" s="15"/>
      <c r="D11" s="15"/>
      <c r="E11" s="21"/>
      <c r="IM11" s="4"/>
      <c r="IN11" s="4"/>
      <c r="IO11" s="4"/>
      <c r="IP11" s="4"/>
      <c r="IQ11" s="4"/>
      <c r="IR11" s="4"/>
      <c r="IS11" s="4"/>
      <c r="IT11" s="4"/>
      <c r="IU11" s="4"/>
      <c r="IV11" s="4"/>
    </row>
    <row r="12" s="3" customFormat="true" ht="25" customHeight="true" spans="1:256">
      <c r="A12" s="16"/>
      <c r="B12" s="11" t="s">
        <v>18</v>
      </c>
      <c r="C12" s="11" t="s">
        <v>19</v>
      </c>
      <c r="D12" s="11" t="s">
        <v>20</v>
      </c>
      <c r="E12" s="11" t="s">
        <v>21</v>
      </c>
      <c r="IM12" s="4"/>
      <c r="IN12" s="4"/>
      <c r="IO12" s="4"/>
      <c r="IP12" s="4"/>
      <c r="IQ12" s="4"/>
      <c r="IR12" s="4"/>
      <c r="IS12" s="4"/>
      <c r="IT12" s="4"/>
      <c r="IU12" s="4"/>
      <c r="IV12" s="4"/>
    </row>
    <row r="13" s="4" customFormat="true" ht="25" customHeight="true" spans="1:246">
      <c r="A13" s="11" t="s">
        <v>17</v>
      </c>
      <c r="B13" s="17" t="s">
        <v>22</v>
      </c>
      <c r="C13" s="11" t="s">
        <v>23</v>
      </c>
      <c r="D13" s="13" t="s">
        <v>26</v>
      </c>
      <c r="E13" s="11" t="s">
        <v>108</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row>
    <row r="14" s="4" customFormat="true" ht="25" customHeight="true" spans="1:246">
      <c r="A14" s="11"/>
      <c r="B14" s="18"/>
      <c r="C14" s="11"/>
      <c r="D14" s="19" t="s">
        <v>33</v>
      </c>
      <c r="E14" s="43" t="s">
        <v>110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row>
    <row r="15" s="4" customFormat="true" ht="25" customHeight="true" spans="1:246">
      <c r="A15" s="11"/>
      <c r="B15" s="18"/>
      <c r="C15" s="11"/>
      <c r="D15" s="13" t="s">
        <v>40</v>
      </c>
      <c r="E15" s="11" t="s">
        <v>110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row>
    <row r="16" s="4" customFormat="true" ht="25" customHeight="true" spans="1:246">
      <c r="A16" s="11"/>
      <c r="B16" s="18"/>
      <c r="C16" s="11"/>
      <c r="D16" s="13" t="s">
        <v>42</v>
      </c>
      <c r="E16" s="11" t="s">
        <v>110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row>
    <row r="17" s="4" customFormat="true" ht="25" customHeight="true" spans="1:246">
      <c r="A17" s="11"/>
      <c r="B17" s="18"/>
      <c r="C17" s="11"/>
      <c r="D17" s="13" t="s">
        <v>43</v>
      </c>
      <c r="E17" s="11" t="s">
        <v>44</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row>
    <row r="18" s="4" customFormat="true" ht="25" customHeight="true" spans="1:246">
      <c r="A18" s="11"/>
      <c r="B18" s="18"/>
      <c r="C18" s="11"/>
      <c r="D18" s="13" t="s">
        <v>45</v>
      </c>
      <c r="E18" s="11" t="s">
        <v>44</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row>
    <row r="19" s="4" customFormat="true" ht="25" customHeight="true" spans="1:246">
      <c r="A19" s="11"/>
      <c r="B19" s="18"/>
      <c r="C19" s="11"/>
      <c r="D19" s="13" t="s">
        <v>46</v>
      </c>
      <c r="E19" s="11" t="s">
        <v>118</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row>
    <row r="20" s="4" customFormat="true" ht="25" customHeight="true" spans="1:246">
      <c r="A20" s="11"/>
      <c r="B20" s="18"/>
      <c r="C20" s="11"/>
      <c r="D20" s="13" t="s">
        <v>48</v>
      </c>
      <c r="E20" s="11" t="s">
        <v>49</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row>
    <row r="21" s="4" customFormat="true" ht="25" customHeight="true" spans="1:246">
      <c r="A21" s="11"/>
      <c r="B21" s="18"/>
      <c r="C21" s="11"/>
      <c r="D21" s="13" t="s">
        <v>50</v>
      </c>
      <c r="E21" s="11" t="s">
        <v>49</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row>
    <row r="22" s="4" customFormat="true" ht="25" customHeight="true" spans="1:246">
      <c r="A22" s="11"/>
      <c r="B22" s="18"/>
      <c r="C22" s="11"/>
      <c r="D22" s="13" t="s">
        <v>51</v>
      </c>
      <c r="E22" s="11" t="s">
        <v>52</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row>
    <row r="23" s="4" customFormat="true" ht="25" customHeight="true" spans="1:246">
      <c r="A23" s="11"/>
      <c r="B23" s="18"/>
      <c r="C23" s="11"/>
      <c r="D23" s="13" t="s">
        <v>53</v>
      </c>
      <c r="E23" s="11" t="s">
        <v>111</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row>
    <row r="24" s="4" customFormat="true" ht="25" customHeight="true" spans="1:246">
      <c r="A24" s="11"/>
      <c r="B24" s="18"/>
      <c r="C24" s="41" t="s">
        <v>59</v>
      </c>
      <c r="D24" s="16" t="s">
        <v>60</v>
      </c>
      <c r="E24" s="11" t="s">
        <v>61</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row>
    <row r="25" s="4" customFormat="true" ht="25" customHeight="true" spans="1:246">
      <c r="A25" s="11"/>
      <c r="B25" s="18"/>
      <c r="C25" s="11" t="s">
        <v>62</v>
      </c>
      <c r="D25" s="13" t="s">
        <v>63</v>
      </c>
      <c r="E25" s="11" t="s">
        <v>64</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row>
    <row r="26" s="4" customFormat="true" ht="25" customHeight="true" spans="1:246">
      <c r="A26" s="11"/>
      <c r="B26" s="18"/>
      <c r="C26" s="11"/>
      <c r="D26" s="13" t="s">
        <v>65</v>
      </c>
      <c r="E26" s="11" t="s">
        <v>64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row>
    <row r="27" s="4" customFormat="true" ht="25" customHeight="true" spans="1:246">
      <c r="A27" s="11"/>
      <c r="B27" s="18"/>
      <c r="C27" s="11"/>
      <c r="D27" s="13" t="s">
        <v>73</v>
      </c>
      <c r="E27" s="11" t="s">
        <v>74</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row>
    <row r="28" s="4" customFormat="true" ht="25" customHeight="true" spans="1:246">
      <c r="A28" s="11"/>
      <c r="B28" s="11" t="s">
        <v>113</v>
      </c>
      <c r="C28" s="11" t="s">
        <v>76</v>
      </c>
      <c r="D28" s="13" t="s">
        <v>77</v>
      </c>
      <c r="E28" s="11" t="s">
        <v>78</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row>
    <row r="29" s="4" customFormat="true" ht="25" customHeight="true" spans="1:246">
      <c r="A29" s="11"/>
      <c r="B29" s="11"/>
      <c r="C29" s="11"/>
      <c r="D29" s="13" t="s">
        <v>79</v>
      </c>
      <c r="E29" s="11" t="s">
        <v>64</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row>
    <row r="30" s="4" customFormat="true" ht="25" customHeight="true" spans="1:246">
      <c r="A30" s="11"/>
      <c r="B30" s="11"/>
      <c r="C30" s="11"/>
      <c r="D30" s="13" t="s">
        <v>80</v>
      </c>
      <c r="E30" s="23">
        <v>1</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row>
    <row r="31" s="4" customFormat="true" ht="25" customHeight="true" spans="1:246">
      <c r="A31" s="11"/>
      <c r="B31" s="11"/>
      <c r="C31" s="11"/>
      <c r="D31" s="13" t="s">
        <v>86</v>
      </c>
      <c r="E31" s="11" t="s">
        <v>87</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row>
    <row r="32" s="4" customFormat="true" ht="25" customHeight="true" spans="1:246">
      <c r="A32" s="11"/>
      <c r="B32" s="11"/>
      <c r="C32" s="11"/>
      <c r="D32" s="13" t="s">
        <v>90</v>
      </c>
      <c r="E32" s="11" t="s">
        <v>91</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row>
    <row r="33" s="4" customFormat="true" ht="25" customHeight="true" spans="1:246">
      <c r="A33" s="11"/>
      <c r="B33" s="11"/>
      <c r="C33" s="11"/>
      <c r="D33" s="13" t="s">
        <v>92</v>
      </c>
      <c r="E33" s="11" t="s">
        <v>64</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row>
    <row r="34" s="4" customFormat="true" ht="25" customHeight="true" spans="1:246">
      <c r="A34" s="11"/>
      <c r="B34" s="11" t="s">
        <v>93</v>
      </c>
      <c r="C34" s="11" t="s">
        <v>120</v>
      </c>
      <c r="D34" s="13" t="s">
        <v>95</v>
      </c>
      <c r="E34" s="11" t="s">
        <v>96</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row>
    <row r="35" s="4" customFormat="true" ht="25" customHeight="true" spans="1:246">
      <c r="A35" s="11"/>
      <c r="B35" s="11"/>
      <c r="C35" s="11"/>
      <c r="D35" s="13" t="s">
        <v>97</v>
      </c>
      <c r="E35" s="11" t="s">
        <v>96</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row>
    <row r="36" s="4" customFormat="true" ht="25" customHeight="true" spans="1:246">
      <c r="A36" s="11"/>
      <c r="B36" s="11"/>
      <c r="C36" s="11"/>
      <c r="D36" s="13" t="s">
        <v>98</v>
      </c>
      <c r="E36" s="11" t="s">
        <v>74</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row>
    <row r="37" s="4" customFormat="true" ht="25" customHeight="true" spans="1:246">
      <c r="A37" s="11"/>
      <c r="B37" s="11"/>
      <c r="C37" s="11"/>
      <c r="D37" s="13" t="s">
        <v>99</v>
      </c>
      <c r="E37" s="11" t="s">
        <v>74</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row>
    <row r="38" s="4" customFormat="true" ht="25" customHeight="true" spans="1:246">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row>
    <row r="39" s="4" customFormat="true" ht="25" customHeight="true" spans="1:246">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row>
    <row r="40" s="4" customFormat="true" ht="25" customHeight="true" spans="1:246">
      <c r="A40" s="3"/>
      <c r="B40" s="3"/>
      <c r="C40" s="3"/>
      <c r="D40" s="3"/>
      <c r="E40" s="24"/>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row>
    <row r="41" s="4" customFormat="true" ht="25" customHeight="true" spans="1:246">
      <c r="A41" s="3"/>
      <c r="B41" s="3"/>
      <c r="C41" s="3"/>
      <c r="D41" s="3"/>
      <c r="E41" s="24"/>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 customFormat="true" ht="25" customHeight="true" spans="1:246">
      <c r="A42" s="3"/>
      <c r="B42" s="3"/>
      <c r="C42" s="3"/>
      <c r="D42" s="3"/>
      <c r="E42" s="24"/>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 customFormat="true" ht="25" customHeight="true" spans="1:246">
      <c r="A43" s="3"/>
      <c r="B43" s="3"/>
      <c r="C43" s="3"/>
      <c r="D43" s="3"/>
      <c r="E43" s="2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true" ht="25" customHeight="true" spans="1:246">
      <c r="A44" s="3"/>
      <c r="B44" s="3"/>
      <c r="C44" s="3"/>
      <c r="D44" s="3"/>
      <c r="E44" s="24"/>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true" ht="25" customHeight="true" spans="1:246">
      <c r="A45" s="3"/>
      <c r="B45" s="3"/>
      <c r="C45" s="3"/>
      <c r="D45" s="3"/>
      <c r="E45" s="24"/>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true" ht="25" customHeight="true" spans="1:246">
      <c r="A46" s="3"/>
      <c r="B46" s="3"/>
      <c r="C46" s="3"/>
      <c r="D46" s="3"/>
      <c r="E46" s="2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true" ht="25" customHeight="true" spans="1:246">
      <c r="A47" s="3"/>
      <c r="B47" s="3"/>
      <c r="C47" s="3"/>
      <c r="D47" s="3"/>
      <c r="E47" s="24"/>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true" ht="25" customHeight="true" spans="1:246">
      <c r="A48" s="3"/>
      <c r="B48" s="3"/>
      <c r="C48" s="3"/>
      <c r="D48" s="3"/>
      <c r="E48" s="2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true" ht="25" customHeight="true" spans="1:246">
      <c r="A49" s="3"/>
      <c r="B49" s="3"/>
      <c r="C49" s="3"/>
      <c r="D49" s="3"/>
      <c r="E49" s="24"/>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true" ht="25" customHeight="true" spans="1:246">
      <c r="A50" s="3"/>
      <c r="B50" s="3"/>
      <c r="C50" s="3"/>
      <c r="D50" s="3"/>
      <c r="E50" s="2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true" ht="25" customHeight="true" spans="1:246">
      <c r="A51" s="3"/>
      <c r="B51" s="3"/>
      <c r="C51" s="3"/>
      <c r="D51" s="3"/>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true" ht="25" customHeight="true" spans="1:246">
      <c r="A52" s="3"/>
      <c r="B52" s="3"/>
      <c r="C52" s="3"/>
      <c r="D52" s="3"/>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true" ht="25" customHeight="true" spans="1:246">
      <c r="A53" s="3"/>
      <c r="B53" s="3"/>
      <c r="C53" s="3"/>
      <c r="D53" s="3"/>
      <c r="E53" s="24"/>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true" ht="25" customHeight="true" spans="1:246">
      <c r="A54" s="3"/>
      <c r="B54" s="3"/>
      <c r="C54" s="3"/>
      <c r="D54" s="3"/>
      <c r="E54" s="2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true" ht="25" customHeight="true" spans="1:246">
      <c r="A55" s="3"/>
      <c r="B55" s="3"/>
      <c r="C55" s="3"/>
      <c r="D55" s="3"/>
      <c r="E55" s="24"/>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true" ht="11.25" spans="1:246">
      <c r="A56" s="3"/>
      <c r="B56" s="3"/>
      <c r="C56" s="3"/>
      <c r="D56" s="3"/>
      <c r="E56" s="24"/>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9">
    <mergeCell ref="A2:E2"/>
    <mergeCell ref="A3:E3"/>
    <mergeCell ref="A5:B5"/>
    <mergeCell ref="C5:E5"/>
    <mergeCell ref="A6:B6"/>
    <mergeCell ref="A7:B7"/>
    <mergeCell ref="D8:E8"/>
    <mergeCell ref="D9:E9"/>
    <mergeCell ref="D10:E10"/>
    <mergeCell ref="B11:E11"/>
    <mergeCell ref="A13:A37"/>
    <mergeCell ref="B13:B27"/>
    <mergeCell ref="B28:B33"/>
    <mergeCell ref="B34:B37"/>
    <mergeCell ref="C13:C23"/>
    <mergeCell ref="C25:C27"/>
    <mergeCell ref="C28:C33"/>
    <mergeCell ref="C34:C37"/>
    <mergeCell ref="A8:B10"/>
  </mergeCells>
  <printOptions horizontalCentered="true"/>
  <pageMargins left="0.590277777777778" right="0.590277777777778" top="0.786805555555556" bottom="0.786805555555556" header="0.511805555555556" footer="0.511805555555556"/>
  <pageSetup paperSize="9" scale="7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6"/>
  <sheetViews>
    <sheetView zoomScale="150" zoomScaleNormal="150" workbookViewId="0">
      <selection activeCell="A1" sqref="A1"/>
    </sheetView>
  </sheetViews>
  <sheetFormatPr defaultColWidth="9" defaultRowHeight="14.25"/>
  <cols>
    <col min="1" max="1" width="7.625" style="28" customWidth="true"/>
    <col min="2" max="2" width="8.625" style="28" customWidth="true"/>
    <col min="3" max="3" width="18.625" style="28" customWidth="true"/>
    <col min="4" max="4" width="44.9166666666667" style="50" customWidth="true"/>
    <col min="5" max="5" width="17.3333333333333" style="50" customWidth="true"/>
    <col min="6" max="245" width="9" style="1"/>
  </cols>
  <sheetData>
    <row r="1" s="1" customFormat="true" ht="16.5" customHeight="true" spans="1:255">
      <c r="A1" s="30" t="s">
        <v>125</v>
      </c>
      <c r="B1" s="31"/>
      <c r="C1" s="32"/>
      <c r="D1" s="50"/>
      <c r="E1" s="50"/>
      <c r="IL1"/>
      <c r="IM1"/>
      <c r="IN1"/>
      <c r="IO1"/>
      <c r="IP1"/>
      <c r="IQ1"/>
      <c r="IR1"/>
      <c r="IS1"/>
      <c r="IT1"/>
      <c r="IU1"/>
    </row>
    <row r="2" s="1" customFormat="true" ht="24.75" customHeight="true" spans="1:255">
      <c r="A2" s="33" t="s">
        <v>1</v>
      </c>
      <c r="B2" s="33"/>
      <c r="C2" s="33"/>
      <c r="D2" s="51"/>
      <c r="E2" s="51"/>
      <c r="IL2"/>
      <c r="IM2"/>
      <c r="IN2"/>
      <c r="IO2"/>
      <c r="IP2"/>
      <c r="IQ2"/>
      <c r="IR2"/>
      <c r="IS2"/>
      <c r="IT2"/>
      <c r="IU2"/>
    </row>
    <row r="3" s="1" customFormat="true" ht="15" customHeight="true" spans="1:255">
      <c r="A3" s="34" t="s">
        <v>2</v>
      </c>
      <c r="B3" s="34"/>
      <c r="C3" s="34"/>
      <c r="D3" s="52"/>
      <c r="E3" s="52"/>
      <c r="IL3"/>
      <c r="IM3"/>
      <c r="IN3"/>
      <c r="IO3"/>
      <c r="IP3"/>
      <c r="IQ3"/>
      <c r="IR3"/>
      <c r="IS3"/>
      <c r="IT3"/>
      <c r="IU3"/>
    </row>
    <row r="4" s="2" customFormat="true" ht="11.25" customHeight="true" spans="1:5">
      <c r="A4" s="35"/>
      <c r="B4" s="36"/>
      <c r="C4" s="37"/>
      <c r="D4" s="53"/>
      <c r="E4" s="54"/>
    </row>
    <row r="5" s="3" customFormat="true" ht="19" customHeight="true" spans="1:255">
      <c r="A5" s="11" t="s">
        <v>3</v>
      </c>
      <c r="B5" s="38"/>
      <c r="C5" s="11" t="s">
        <v>4</v>
      </c>
      <c r="D5" s="11"/>
      <c r="E5" s="11"/>
      <c r="IL5" s="4"/>
      <c r="IM5" s="4"/>
      <c r="IN5" s="4"/>
      <c r="IO5" s="4"/>
      <c r="IP5" s="4"/>
      <c r="IQ5" s="4"/>
      <c r="IR5" s="4"/>
      <c r="IS5" s="4"/>
      <c r="IT5" s="4"/>
      <c r="IU5" s="4"/>
    </row>
    <row r="6" s="3" customFormat="true" ht="19" customHeight="true" spans="1:255">
      <c r="A6" s="11" t="s">
        <v>7</v>
      </c>
      <c r="B6" s="11"/>
      <c r="C6" s="11" t="s">
        <v>8</v>
      </c>
      <c r="D6" s="11" t="s">
        <v>9</v>
      </c>
      <c r="E6" s="11" t="s">
        <v>10</v>
      </c>
      <c r="IL6" s="4"/>
      <c r="IM6" s="4"/>
      <c r="IN6" s="4"/>
      <c r="IO6" s="4"/>
      <c r="IP6" s="4"/>
      <c r="IQ6" s="4"/>
      <c r="IR6" s="4"/>
      <c r="IS6" s="4"/>
      <c r="IT6" s="4"/>
      <c r="IU6" s="4"/>
    </row>
    <row r="7" s="3" customFormat="true" ht="18" customHeight="true" spans="1:255">
      <c r="A7" s="11" t="s">
        <v>101</v>
      </c>
      <c r="B7" s="11"/>
      <c r="C7" s="11" t="s">
        <v>126</v>
      </c>
      <c r="D7" s="11" t="s">
        <v>103</v>
      </c>
      <c r="E7" s="11" t="s">
        <v>127</v>
      </c>
      <c r="IL7" s="4"/>
      <c r="IM7" s="4"/>
      <c r="IN7" s="4"/>
      <c r="IO7" s="4"/>
      <c r="IP7" s="4"/>
      <c r="IQ7" s="4"/>
      <c r="IR7" s="4"/>
      <c r="IS7" s="4"/>
      <c r="IT7" s="4"/>
      <c r="IU7" s="4"/>
    </row>
    <row r="8" s="3" customFormat="true" ht="16.5" customHeight="true" spans="1:255">
      <c r="A8" s="11" t="s">
        <v>11</v>
      </c>
      <c r="B8" s="11"/>
      <c r="C8" s="13" t="s">
        <v>105</v>
      </c>
      <c r="D8" s="11">
        <f>D9+D10</f>
        <v>502</v>
      </c>
      <c r="E8" s="11"/>
      <c r="IL8" s="4"/>
      <c r="IM8" s="4"/>
      <c r="IN8" s="4"/>
      <c r="IO8" s="4"/>
      <c r="IP8" s="4"/>
      <c r="IQ8" s="4"/>
      <c r="IR8" s="4"/>
      <c r="IS8" s="4"/>
      <c r="IT8" s="4"/>
      <c r="IU8" s="4"/>
    </row>
    <row r="9" s="3" customFormat="true" ht="16.5" customHeight="true" spans="1:255">
      <c r="A9" s="11"/>
      <c r="B9" s="11"/>
      <c r="C9" s="11" t="s">
        <v>13</v>
      </c>
      <c r="D9" s="11">
        <f>100+102</f>
        <v>202</v>
      </c>
      <c r="E9" s="11"/>
      <c r="IL9" s="4"/>
      <c r="IM9" s="4"/>
      <c r="IN9" s="4"/>
      <c r="IO9" s="4"/>
      <c r="IP9" s="4"/>
      <c r="IQ9" s="4"/>
      <c r="IR9" s="4"/>
      <c r="IS9" s="4"/>
      <c r="IT9" s="4"/>
      <c r="IU9" s="4"/>
    </row>
    <row r="10" s="3" customFormat="true" ht="15.75" customHeight="true" spans="1:255">
      <c r="A10" s="11"/>
      <c r="B10" s="11"/>
      <c r="C10" s="11" t="s">
        <v>106</v>
      </c>
      <c r="D10" s="11">
        <v>300</v>
      </c>
      <c r="E10" s="11"/>
      <c r="IL10" s="4"/>
      <c r="IM10" s="4"/>
      <c r="IN10" s="4"/>
      <c r="IO10" s="4"/>
      <c r="IP10" s="4"/>
      <c r="IQ10" s="4"/>
      <c r="IR10" s="4"/>
      <c r="IS10" s="4"/>
      <c r="IT10" s="4"/>
      <c r="IU10" s="4"/>
    </row>
    <row r="11" s="4" customFormat="true" ht="82" customHeight="true" spans="1:245">
      <c r="A11" s="11" t="s">
        <v>15</v>
      </c>
      <c r="B11" s="14" t="s">
        <v>128</v>
      </c>
      <c r="C11" s="15"/>
      <c r="D11" s="15"/>
      <c r="E11" s="26"/>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row>
    <row r="12" s="4" customFormat="true" ht="22.5" spans="1:245">
      <c r="A12" s="12"/>
      <c r="B12" s="11" t="s">
        <v>18</v>
      </c>
      <c r="C12" s="11" t="s">
        <v>19</v>
      </c>
      <c r="D12" s="11" t="s">
        <v>20</v>
      </c>
      <c r="E12" s="11" t="s">
        <v>21</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row>
    <row r="13" s="4" customFormat="true" ht="25" customHeight="true" spans="1:245">
      <c r="A13" s="11" t="s">
        <v>17</v>
      </c>
      <c r="B13" s="17" t="s">
        <v>22</v>
      </c>
      <c r="C13" s="11" t="s">
        <v>23</v>
      </c>
      <c r="D13" s="13" t="s">
        <v>28</v>
      </c>
      <c r="E13" s="11" t="s">
        <v>118</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row>
    <row r="14" s="4" customFormat="true" ht="25" customHeight="true" spans="1:245">
      <c r="A14" s="11"/>
      <c r="B14" s="18"/>
      <c r="C14" s="11"/>
      <c r="D14" s="13" t="s">
        <v>40</v>
      </c>
      <c r="E14" s="11" t="s">
        <v>110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row>
    <row r="15" s="4" customFormat="true" ht="25" customHeight="true" spans="1:245">
      <c r="A15" s="11"/>
      <c r="B15" s="18"/>
      <c r="C15" s="11"/>
      <c r="D15" s="13" t="s">
        <v>42</v>
      </c>
      <c r="E15" s="11" t="s">
        <v>110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row>
    <row r="16" s="4" customFormat="true" ht="25" customHeight="true" spans="1:245">
      <c r="A16" s="11"/>
      <c r="B16" s="18"/>
      <c r="C16" s="11"/>
      <c r="D16" s="13" t="s">
        <v>43</v>
      </c>
      <c r="E16" s="11" t="s">
        <v>44</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row>
    <row r="17" s="4" customFormat="true" ht="25" customHeight="true" spans="1:245">
      <c r="A17" s="11"/>
      <c r="B17" s="18"/>
      <c r="C17" s="11"/>
      <c r="D17" s="13" t="s">
        <v>45</v>
      </c>
      <c r="E17" s="11" t="s">
        <v>44</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row>
    <row r="18" s="4" customFormat="true" ht="25" customHeight="true" spans="1:245">
      <c r="A18" s="11"/>
      <c r="B18" s="18"/>
      <c r="C18" s="11"/>
      <c r="D18" s="13" t="s">
        <v>53</v>
      </c>
      <c r="E18" s="11" t="s">
        <v>56</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row>
    <row r="19" s="4" customFormat="true" ht="25" customHeight="true" spans="1:245">
      <c r="A19" s="11"/>
      <c r="B19" s="18"/>
      <c r="C19" s="11" t="s">
        <v>59</v>
      </c>
      <c r="D19" s="16" t="s">
        <v>60</v>
      </c>
      <c r="E19" s="11" t="s">
        <v>61</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row>
    <row r="20" s="3" customFormat="true" ht="25" customHeight="true" spans="1:255">
      <c r="A20" s="11"/>
      <c r="B20" s="18"/>
      <c r="C20" s="11" t="s">
        <v>62</v>
      </c>
      <c r="D20" s="13" t="s">
        <v>63</v>
      </c>
      <c r="E20" s="11" t="s">
        <v>64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4"/>
      <c r="ID20" s="4"/>
      <c r="IE20" s="4"/>
      <c r="IF20" s="4"/>
      <c r="IG20" s="4"/>
      <c r="IH20" s="4"/>
      <c r="II20" s="4"/>
      <c r="IJ20" s="4"/>
      <c r="IK20" s="4"/>
      <c r="IL20" s="4"/>
      <c r="IM20" s="4"/>
      <c r="IN20" s="4"/>
      <c r="IO20" s="4"/>
      <c r="IP20" s="4"/>
      <c r="IQ20" s="4"/>
      <c r="IR20" s="4"/>
      <c r="IS20" s="4"/>
      <c r="IT20" s="4"/>
      <c r="IU20" s="4"/>
    </row>
    <row r="21" s="3" customFormat="true" ht="25" customHeight="true" spans="1:255">
      <c r="A21" s="11"/>
      <c r="B21" s="18"/>
      <c r="C21" s="11"/>
      <c r="D21" s="13" t="s">
        <v>65</v>
      </c>
      <c r="E21" s="11" t="s">
        <v>64</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4"/>
      <c r="ID21" s="4"/>
      <c r="IE21" s="4"/>
      <c r="IF21" s="4"/>
      <c r="IG21" s="4"/>
      <c r="IH21" s="4"/>
      <c r="II21" s="4"/>
      <c r="IJ21" s="4"/>
      <c r="IK21" s="4"/>
      <c r="IL21" s="4"/>
      <c r="IM21" s="4"/>
      <c r="IN21" s="4"/>
      <c r="IO21" s="4"/>
      <c r="IP21" s="4"/>
      <c r="IQ21" s="4"/>
      <c r="IR21" s="4"/>
      <c r="IS21" s="4"/>
      <c r="IT21" s="4"/>
      <c r="IU21" s="4"/>
    </row>
    <row r="22" s="3" customFormat="true" ht="25" customHeight="true" spans="1:255">
      <c r="A22" s="11"/>
      <c r="B22" s="11" t="s">
        <v>113</v>
      </c>
      <c r="C22" s="11" t="s">
        <v>76</v>
      </c>
      <c r="D22" s="13" t="s">
        <v>77</v>
      </c>
      <c r="E22" s="11" t="s">
        <v>78</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4"/>
      <c r="IM22" s="4"/>
      <c r="IN22" s="4"/>
      <c r="IO22" s="4"/>
      <c r="IP22" s="4"/>
      <c r="IQ22" s="4"/>
      <c r="IR22" s="4"/>
      <c r="IS22" s="4"/>
      <c r="IT22" s="4"/>
      <c r="IU22" s="4"/>
    </row>
    <row r="23" s="3" customFormat="true" ht="25" customHeight="true" spans="1:255">
      <c r="A23" s="11"/>
      <c r="B23" s="11"/>
      <c r="C23" s="11"/>
      <c r="D23" s="13" t="s">
        <v>79</v>
      </c>
      <c r="E23" s="11" t="s">
        <v>64</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4"/>
      <c r="IM23" s="4"/>
      <c r="IN23" s="4"/>
      <c r="IO23" s="4"/>
      <c r="IP23" s="4"/>
      <c r="IQ23" s="4"/>
      <c r="IR23" s="4"/>
      <c r="IS23" s="4"/>
      <c r="IT23" s="4"/>
      <c r="IU23" s="4"/>
    </row>
    <row r="24" s="3" customFormat="true" ht="25" customHeight="true" spans="1:255">
      <c r="A24" s="11"/>
      <c r="B24" s="11"/>
      <c r="C24" s="11"/>
      <c r="D24" s="13" t="s">
        <v>80</v>
      </c>
      <c r="E24" s="23">
        <v>1</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4"/>
      <c r="IM24" s="4"/>
      <c r="IN24" s="4"/>
      <c r="IO24" s="4"/>
      <c r="IP24" s="4"/>
      <c r="IQ24" s="4"/>
      <c r="IR24" s="4"/>
      <c r="IS24" s="4"/>
      <c r="IT24" s="4"/>
      <c r="IU24" s="4"/>
    </row>
    <row r="25" s="3" customFormat="true" ht="25" customHeight="true" spans="1:255">
      <c r="A25" s="11"/>
      <c r="B25" s="11"/>
      <c r="C25" s="11"/>
      <c r="D25" s="13" t="s">
        <v>81</v>
      </c>
      <c r="E25" s="23">
        <v>1</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4"/>
      <c r="IM25" s="4"/>
      <c r="IN25" s="4"/>
      <c r="IO25" s="4"/>
      <c r="IP25" s="4"/>
      <c r="IQ25" s="4"/>
      <c r="IR25" s="4"/>
      <c r="IS25" s="4"/>
      <c r="IT25" s="4"/>
      <c r="IU25" s="4"/>
    </row>
    <row r="26" s="3" customFormat="true" ht="25" customHeight="true" spans="1:255">
      <c r="A26" s="11"/>
      <c r="B26" s="11"/>
      <c r="C26" s="11"/>
      <c r="D26" s="13" t="s">
        <v>90</v>
      </c>
      <c r="E26" s="11" t="s">
        <v>91</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4"/>
      <c r="IM26" s="4"/>
      <c r="IN26" s="4"/>
      <c r="IO26" s="4"/>
      <c r="IP26" s="4"/>
      <c r="IQ26" s="4"/>
      <c r="IR26" s="4"/>
      <c r="IS26" s="4"/>
      <c r="IT26" s="4"/>
      <c r="IU26" s="4"/>
    </row>
    <row r="27" s="3" customFormat="true" ht="25" customHeight="true" spans="1:255">
      <c r="A27" s="11"/>
      <c r="B27" s="11" t="s">
        <v>93</v>
      </c>
      <c r="C27" s="11" t="s">
        <v>120</v>
      </c>
      <c r="D27" s="13" t="s">
        <v>95</v>
      </c>
      <c r="E27" s="11" t="s">
        <v>96</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4"/>
      <c r="IM27" s="4"/>
      <c r="IN27" s="4"/>
      <c r="IO27" s="4"/>
      <c r="IP27" s="4"/>
      <c r="IQ27" s="4"/>
      <c r="IR27" s="4"/>
      <c r="IS27" s="4"/>
      <c r="IT27" s="4"/>
      <c r="IU27" s="4"/>
    </row>
    <row r="28" s="3" customFormat="true" ht="25" customHeight="true" spans="1:255">
      <c r="A28" s="11"/>
      <c r="B28" s="11"/>
      <c r="C28" s="11"/>
      <c r="D28" s="13" t="s">
        <v>97</v>
      </c>
      <c r="E28" s="11" t="s">
        <v>96</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4"/>
      <c r="IM28" s="4"/>
      <c r="IN28" s="4"/>
      <c r="IO28" s="4"/>
      <c r="IP28" s="4"/>
      <c r="IQ28" s="4"/>
      <c r="IR28" s="4"/>
      <c r="IS28" s="4"/>
      <c r="IT28" s="4"/>
      <c r="IU28" s="4"/>
    </row>
    <row r="29" s="3" customFormat="true" ht="25" customHeight="true" spans="1:255">
      <c r="A29" s="11"/>
      <c r="B29" s="11"/>
      <c r="C29" s="11"/>
      <c r="D29" s="13" t="s">
        <v>98</v>
      </c>
      <c r="E29" s="11" t="s">
        <v>74</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4"/>
      <c r="IM29" s="4"/>
      <c r="IN29" s="4"/>
      <c r="IO29" s="4"/>
      <c r="IP29" s="4"/>
      <c r="IQ29" s="4"/>
      <c r="IR29" s="4"/>
      <c r="IS29" s="4"/>
      <c r="IT29" s="4"/>
      <c r="IU29" s="4"/>
    </row>
    <row r="30" s="4" customFormat="true" ht="25" customHeight="true" spans="1:2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row>
    <row r="31" s="4" customFormat="true" ht="25" customHeight="true" spans="1:2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row>
    <row r="32" s="4" customFormat="true" ht="25" customHeight="true" spans="1:2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row>
    <row r="33" s="4" customFormat="true" ht="25" customHeight="true" spans="1:2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row>
    <row r="34" s="4" customFormat="true" ht="25" customHeight="true" spans="1:2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row>
    <row r="35" s="4" customFormat="true" ht="25" customHeight="true" spans="1:2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row>
    <row r="36" s="4" customFormat="true" ht="25" customHeight="true" spans="1:2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row>
    <row r="37" s="4" customFormat="true" ht="25" customHeight="true" spans="1:2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row>
    <row r="38" s="4" customFormat="true" ht="25" customHeight="true" spans="1:2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row>
    <row r="39" s="4" customFormat="true" ht="25" customHeight="true" spans="1:2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row>
    <row r="40" s="4" customFormat="true" ht="25" customHeight="true" spans="1:2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row>
    <row r="41" s="4" customFormat="true" ht="25" customHeight="true" spans="1:2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row>
    <row r="42" s="4" customFormat="true" ht="25" customHeight="true" spans="1:2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row>
    <row r="43" s="4" customFormat="true" ht="25" customHeight="true" spans="1:2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row>
    <row r="44" s="4" customFormat="true" ht="25" customHeight="true" spans="1:2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row>
    <row r="45" s="4" customFormat="true" ht="25" customHeight="true" spans="1:2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row>
    <row r="46" s="4" customFormat="true" ht="25" customHeight="true" spans="1:2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row>
    <row r="47" s="4" customFormat="true" ht="25" customHeight="true" spans="1:2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row>
    <row r="48" s="4" customFormat="true" ht="25" customHeight="true" spans="1:2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row>
    <row r="49" s="4" customFormat="true" ht="25" customHeight="true" spans="1:2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row>
    <row r="50" s="4" customFormat="true" ht="25" customHeight="true" spans="1:2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row>
    <row r="51" s="4" customFormat="true" ht="25" customHeight="true" spans="1:2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row>
    <row r="52" s="4" customFormat="true" ht="25" customHeight="true" spans="1:2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row>
    <row r="53" s="4" customFormat="true" ht="25" customHeight="true" spans="1:2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row>
    <row r="54" s="4" customFormat="true" ht="25" customHeight="true" spans="1:2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row>
    <row r="55" s="4" customFormat="true" ht="25" customHeight="true" spans="1:2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row>
    <row r="56" s="4" customFormat="true" ht="11.25" spans="1:2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row>
  </sheetData>
  <mergeCells count="19">
    <mergeCell ref="A2:E2"/>
    <mergeCell ref="A3:E3"/>
    <mergeCell ref="A5:B5"/>
    <mergeCell ref="C5:E5"/>
    <mergeCell ref="A6:B6"/>
    <mergeCell ref="A7:B7"/>
    <mergeCell ref="D8:E8"/>
    <mergeCell ref="D9:E9"/>
    <mergeCell ref="D10:E10"/>
    <mergeCell ref="B11:E11"/>
    <mergeCell ref="A13:A29"/>
    <mergeCell ref="B13:B21"/>
    <mergeCell ref="B22:B26"/>
    <mergeCell ref="B27:B29"/>
    <mergeCell ref="C13:C18"/>
    <mergeCell ref="C20:C21"/>
    <mergeCell ref="C22:C26"/>
    <mergeCell ref="C27:C29"/>
    <mergeCell ref="A8:B10"/>
  </mergeCells>
  <printOptions horizontalCentered="true"/>
  <pageMargins left="0.590277777777778" right="0.590277777777778" top="0.786805555555556" bottom="0.786805555555556" header="0.511805555555556" footer="0.511805555555556"/>
  <pageSetup paperSize="9" scale="9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6"/>
  <sheetViews>
    <sheetView zoomScale="115" zoomScaleNormal="115" workbookViewId="0">
      <selection activeCell="A1" sqref="A1"/>
    </sheetView>
  </sheetViews>
  <sheetFormatPr defaultColWidth="9" defaultRowHeight="14.25"/>
  <cols>
    <col min="1" max="1" width="7.625" style="28" customWidth="true"/>
    <col min="2" max="2" width="8.625" style="28" customWidth="true"/>
    <col min="3" max="3" width="18.625" style="28" customWidth="true"/>
    <col min="4" max="4" width="43.25" style="28" customWidth="true"/>
    <col min="5" max="5" width="19.625" style="28" customWidth="true"/>
    <col min="6" max="246" width="9" style="28"/>
    <col min="247" max="16384" width="9" style="48"/>
  </cols>
  <sheetData>
    <row r="1" s="28" customFormat="true" ht="16.5" customHeight="true" spans="1:256">
      <c r="A1" s="30" t="s">
        <v>129</v>
      </c>
      <c r="B1" s="31"/>
      <c r="C1" s="32"/>
      <c r="D1" s="32"/>
      <c r="E1" s="32"/>
      <c r="IM1" s="48"/>
      <c r="IN1" s="48"/>
      <c r="IO1" s="48"/>
      <c r="IP1" s="48"/>
      <c r="IQ1" s="48"/>
      <c r="IR1" s="48"/>
      <c r="IS1" s="48"/>
      <c r="IT1" s="48"/>
      <c r="IU1" s="48"/>
      <c r="IV1" s="48"/>
    </row>
    <row r="2" s="28" customFormat="true" ht="24.75" customHeight="true" spans="1:256">
      <c r="A2" s="33" t="s">
        <v>1</v>
      </c>
      <c r="B2" s="33"/>
      <c r="C2" s="33"/>
      <c r="D2" s="33"/>
      <c r="E2" s="33"/>
      <c r="IM2" s="48"/>
      <c r="IN2" s="48"/>
      <c r="IO2" s="48"/>
      <c r="IP2" s="48"/>
      <c r="IQ2" s="48"/>
      <c r="IR2" s="48"/>
      <c r="IS2" s="48"/>
      <c r="IT2" s="48"/>
      <c r="IU2" s="48"/>
      <c r="IV2" s="48"/>
    </row>
    <row r="3" s="28" customFormat="true" ht="15" customHeight="true" spans="1:256">
      <c r="A3" s="34" t="s">
        <v>2</v>
      </c>
      <c r="B3" s="34"/>
      <c r="C3" s="34"/>
      <c r="D3" s="34"/>
      <c r="E3" s="34"/>
      <c r="IM3" s="48"/>
      <c r="IN3" s="48"/>
      <c r="IO3" s="48"/>
      <c r="IP3" s="48"/>
      <c r="IQ3" s="48"/>
      <c r="IR3" s="48"/>
      <c r="IS3" s="48"/>
      <c r="IT3" s="48"/>
      <c r="IU3" s="48"/>
      <c r="IV3" s="48"/>
    </row>
    <row r="4" s="37" customFormat="true" ht="11.25" customHeight="true" spans="1:5">
      <c r="A4" s="35"/>
      <c r="B4" s="36"/>
      <c r="D4" s="36"/>
      <c r="E4" s="40"/>
    </row>
    <row r="5" s="3" customFormat="true" ht="18.95" customHeight="true" spans="1:256">
      <c r="A5" s="11" t="s">
        <v>3</v>
      </c>
      <c r="B5" s="38"/>
      <c r="C5" s="11" t="s">
        <v>4</v>
      </c>
      <c r="D5" s="11"/>
      <c r="E5" s="11"/>
      <c r="IM5" s="47"/>
      <c r="IN5" s="47"/>
      <c r="IO5" s="47"/>
      <c r="IP5" s="47"/>
      <c r="IQ5" s="47"/>
      <c r="IR5" s="47"/>
      <c r="IS5" s="47"/>
      <c r="IT5" s="47"/>
      <c r="IU5" s="47"/>
      <c r="IV5" s="47"/>
    </row>
    <row r="6" s="3" customFormat="true" ht="18.95" customHeight="true" spans="1:256">
      <c r="A6" s="11" t="s">
        <v>7</v>
      </c>
      <c r="B6" s="11"/>
      <c r="C6" s="11" t="s">
        <v>8</v>
      </c>
      <c r="D6" s="11" t="s">
        <v>9</v>
      </c>
      <c r="E6" s="11" t="s">
        <v>10</v>
      </c>
      <c r="IM6" s="47"/>
      <c r="IN6" s="47"/>
      <c r="IO6" s="47"/>
      <c r="IP6" s="47"/>
      <c r="IQ6" s="47"/>
      <c r="IR6" s="47"/>
      <c r="IS6" s="47"/>
      <c r="IT6" s="47"/>
      <c r="IU6" s="47"/>
      <c r="IV6" s="47"/>
    </row>
    <row r="7" s="3" customFormat="true" ht="18" customHeight="true" spans="1:256">
      <c r="A7" s="11" t="s">
        <v>101</v>
      </c>
      <c r="B7" s="11"/>
      <c r="C7" s="11" t="s">
        <v>130</v>
      </c>
      <c r="D7" s="11" t="s">
        <v>103</v>
      </c>
      <c r="E7" s="11" t="s">
        <v>131</v>
      </c>
      <c r="IM7" s="47"/>
      <c r="IN7" s="47"/>
      <c r="IO7" s="47"/>
      <c r="IP7" s="47"/>
      <c r="IQ7" s="47"/>
      <c r="IR7" s="47"/>
      <c r="IS7" s="47"/>
      <c r="IT7" s="47"/>
      <c r="IU7" s="47"/>
      <c r="IV7" s="47"/>
    </row>
    <row r="8" s="3" customFormat="true" ht="16.5" customHeight="true" spans="1:256">
      <c r="A8" s="11" t="s">
        <v>11</v>
      </c>
      <c r="B8" s="11"/>
      <c r="C8" s="13" t="s">
        <v>105</v>
      </c>
      <c r="D8" s="11">
        <f>D9+D10</f>
        <v>700</v>
      </c>
      <c r="E8" s="11"/>
      <c r="IM8" s="47"/>
      <c r="IN8" s="47"/>
      <c r="IO8" s="47"/>
      <c r="IP8" s="47"/>
      <c r="IQ8" s="47"/>
      <c r="IR8" s="47"/>
      <c r="IS8" s="47"/>
      <c r="IT8" s="47"/>
      <c r="IU8" s="47"/>
      <c r="IV8" s="47"/>
    </row>
    <row r="9" s="3" customFormat="true" ht="16.5" customHeight="true" spans="1:256">
      <c r="A9" s="11"/>
      <c r="B9" s="11"/>
      <c r="C9" s="11" t="s">
        <v>13</v>
      </c>
      <c r="D9" s="11">
        <f>100+300</f>
        <v>400</v>
      </c>
      <c r="E9" s="11"/>
      <c r="IM9" s="47"/>
      <c r="IN9" s="47"/>
      <c r="IO9" s="47"/>
      <c r="IP9" s="47"/>
      <c r="IQ9" s="47"/>
      <c r="IR9" s="47"/>
      <c r="IS9" s="47"/>
      <c r="IT9" s="47"/>
      <c r="IU9" s="47"/>
      <c r="IV9" s="47"/>
    </row>
    <row r="10" s="3" customFormat="true" ht="15.75" customHeight="true" spans="1:256">
      <c r="A10" s="11"/>
      <c r="B10" s="11"/>
      <c r="C10" s="11" t="s">
        <v>106</v>
      </c>
      <c r="D10" s="11">
        <v>300</v>
      </c>
      <c r="E10" s="11"/>
      <c r="IM10" s="47"/>
      <c r="IN10" s="47"/>
      <c r="IO10" s="47"/>
      <c r="IP10" s="47"/>
      <c r="IQ10" s="47"/>
      <c r="IR10" s="47"/>
      <c r="IS10" s="47"/>
      <c r="IT10" s="47"/>
      <c r="IU10" s="47"/>
      <c r="IV10" s="47"/>
    </row>
    <row r="11" s="3" customFormat="true" ht="115" customHeight="true" spans="1:256">
      <c r="A11" s="11" t="s">
        <v>15</v>
      </c>
      <c r="B11" s="14" t="s">
        <v>132</v>
      </c>
      <c r="C11" s="15"/>
      <c r="D11" s="15"/>
      <c r="E11" s="26"/>
      <c r="IM11" s="47"/>
      <c r="IN11" s="47"/>
      <c r="IO11" s="47"/>
      <c r="IP11" s="47"/>
      <c r="IQ11" s="47"/>
      <c r="IR11" s="47"/>
      <c r="IS11" s="47"/>
      <c r="IT11" s="47"/>
      <c r="IU11" s="47"/>
      <c r="IV11" s="47"/>
    </row>
    <row r="12" s="3" customFormat="true" ht="24.95" customHeight="true" spans="1:256">
      <c r="A12" s="16"/>
      <c r="B12" s="11" t="s">
        <v>18</v>
      </c>
      <c r="C12" s="11" t="s">
        <v>19</v>
      </c>
      <c r="D12" s="11" t="s">
        <v>20</v>
      </c>
      <c r="E12" s="11" t="s">
        <v>21</v>
      </c>
      <c r="IM12" s="47"/>
      <c r="IN12" s="47"/>
      <c r="IO12" s="47"/>
      <c r="IP12" s="47"/>
      <c r="IQ12" s="47"/>
      <c r="IR12" s="47"/>
      <c r="IS12" s="47"/>
      <c r="IT12" s="47"/>
      <c r="IU12" s="47"/>
      <c r="IV12" s="47"/>
    </row>
    <row r="13" s="3" customFormat="true" ht="25" customHeight="true" spans="1:256">
      <c r="A13" s="11" t="s">
        <v>17</v>
      </c>
      <c r="B13" s="11" t="s">
        <v>22</v>
      </c>
      <c r="C13" s="11" t="s">
        <v>23</v>
      </c>
      <c r="D13" s="13" t="s">
        <v>133</v>
      </c>
      <c r="E13" s="11" t="s">
        <v>110</v>
      </c>
      <c r="IM13" s="47"/>
      <c r="IN13" s="47"/>
      <c r="IO13" s="47"/>
      <c r="IP13" s="47"/>
      <c r="IQ13" s="47"/>
      <c r="IR13" s="47"/>
      <c r="IS13" s="47"/>
      <c r="IT13" s="47"/>
      <c r="IU13" s="47"/>
      <c r="IV13" s="47"/>
    </row>
    <row r="14" s="3" customFormat="true" ht="25" customHeight="true" spans="1:256">
      <c r="A14" s="11"/>
      <c r="B14" s="11"/>
      <c r="C14" s="11"/>
      <c r="D14" s="13" t="s">
        <v>40</v>
      </c>
      <c r="E14" s="11" t="s">
        <v>110</v>
      </c>
      <c r="IM14" s="47"/>
      <c r="IN14" s="47"/>
      <c r="IO14" s="47"/>
      <c r="IP14" s="47"/>
      <c r="IQ14" s="47"/>
      <c r="IR14" s="47"/>
      <c r="IS14" s="47"/>
      <c r="IT14" s="47"/>
      <c r="IU14" s="47"/>
      <c r="IV14" s="47"/>
    </row>
    <row r="15" s="3" customFormat="true" ht="25" customHeight="true" spans="1:256">
      <c r="A15" s="11"/>
      <c r="B15" s="11"/>
      <c r="C15" s="11"/>
      <c r="D15" s="13" t="s">
        <v>42</v>
      </c>
      <c r="E15" s="11" t="s">
        <v>110</v>
      </c>
      <c r="IM15" s="47"/>
      <c r="IN15" s="47"/>
      <c r="IO15" s="47"/>
      <c r="IP15" s="47"/>
      <c r="IQ15" s="47"/>
      <c r="IR15" s="47"/>
      <c r="IS15" s="47"/>
      <c r="IT15" s="47"/>
      <c r="IU15" s="47"/>
      <c r="IV15" s="47"/>
    </row>
    <row r="16" s="3" customFormat="true" ht="25" customHeight="true" spans="1:256">
      <c r="A16" s="11"/>
      <c r="B16" s="11"/>
      <c r="C16" s="11"/>
      <c r="D16" s="13" t="s">
        <v>43</v>
      </c>
      <c r="E16" s="11" t="s">
        <v>44</v>
      </c>
      <c r="IM16" s="47"/>
      <c r="IN16" s="47"/>
      <c r="IO16" s="47"/>
      <c r="IP16" s="47"/>
      <c r="IQ16" s="47"/>
      <c r="IR16" s="47"/>
      <c r="IS16" s="47"/>
      <c r="IT16" s="47"/>
      <c r="IU16" s="47"/>
      <c r="IV16" s="47"/>
    </row>
    <row r="17" s="3" customFormat="true" ht="25" customHeight="true" spans="1:256">
      <c r="A17" s="11"/>
      <c r="B17" s="11"/>
      <c r="C17" s="11"/>
      <c r="D17" s="13" t="s">
        <v>45</v>
      </c>
      <c r="E17" s="11" t="s">
        <v>44</v>
      </c>
      <c r="IM17" s="47"/>
      <c r="IN17" s="47"/>
      <c r="IO17" s="47"/>
      <c r="IP17" s="47"/>
      <c r="IQ17" s="47"/>
      <c r="IR17" s="47"/>
      <c r="IS17" s="47"/>
      <c r="IT17" s="47"/>
      <c r="IU17" s="47"/>
      <c r="IV17" s="47"/>
    </row>
    <row r="18" s="3" customFormat="true" ht="25" customHeight="true" spans="1:256">
      <c r="A18" s="11"/>
      <c r="B18" s="11"/>
      <c r="C18" s="11"/>
      <c r="D18" s="13" t="s">
        <v>53</v>
      </c>
      <c r="E18" s="11" t="s">
        <v>56</v>
      </c>
      <c r="ID18" s="47"/>
      <c r="IE18" s="47"/>
      <c r="IF18" s="47"/>
      <c r="IG18" s="47"/>
      <c r="IH18" s="47"/>
      <c r="II18" s="47"/>
      <c r="IJ18" s="47"/>
      <c r="IK18" s="47"/>
      <c r="IL18" s="47"/>
      <c r="IM18" s="47"/>
      <c r="IN18" s="47"/>
      <c r="IO18" s="47"/>
      <c r="IP18" s="47"/>
      <c r="IQ18" s="47"/>
      <c r="IR18" s="47"/>
      <c r="IS18" s="47"/>
      <c r="IT18" s="47"/>
      <c r="IU18" s="47"/>
      <c r="IV18" s="47"/>
    </row>
    <row r="19" s="3" customFormat="true" ht="25" customHeight="true" spans="1:256">
      <c r="A19" s="11"/>
      <c r="B19" s="11"/>
      <c r="C19" s="11" t="s">
        <v>59</v>
      </c>
      <c r="D19" s="16" t="s">
        <v>60</v>
      </c>
      <c r="E19" s="11" t="s">
        <v>61</v>
      </c>
      <c r="ID19" s="49"/>
      <c r="IE19" s="49"/>
      <c r="IF19" s="49"/>
      <c r="IG19" s="49"/>
      <c r="IH19" s="49"/>
      <c r="II19" s="49"/>
      <c r="IJ19" s="49"/>
      <c r="IK19" s="49"/>
      <c r="IL19" s="49"/>
      <c r="IM19" s="47"/>
      <c r="IN19" s="47"/>
      <c r="IO19" s="47"/>
      <c r="IP19" s="47"/>
      <c r="IQ19" s="47"/>
      <c r="IR19" s="47"/>
      <c r="IS19" s="47"/>
      <c r="IT19" s="47"/>
      <c r="IU19" s="47"/>
      <c r="IV19" s="47"/>
    </row>
    <row r="20" s="3" customFormat="true" ht="25" customHeight="true" spans="1:256">
      <c r="A20" s="11"/>
      <c r="B20" s="11"/>
      <c r="C20" s="11" t="s">
        <v>62</v>
      </c>
      <c r="D20" s="13" t="s">
        <v>68</v>
      </c>
      <c r="E20" s="11" t="s">
        <v>69</v>
      </c>
      <c r="IM20" s="47"/>
      <c r="IN20" s="47"/>
      <c r="IO20" s="47"/>
      <c r="IP20" s="47"/>
      <c r="IQ20" s="47"/>
      <c r="IR20" s="47"/>
      <c r="IS20" s="47"/>
      <c r="IT20" s="47"/>
      <c r="IU20" s="47"/>
      <c r="IV20" s="47"/>
    </row>
    <row r="21" s="3" customFormat="true" ht="25" customHeight="true" spans="1:256">
      <c r="A21" s="11"/>
      <c r="B21" s="11" t="s">
        <v>75</v>
      </c>
      <c r="C21" s="11" t="s">
        <v>76</v>
      </c>
      <c r="D21" s="13" t="s">
        <v>88</v>
      </c>
      <c r="E21" s="11" t="s">
        <v>71</v>
      </c>
      <c r="IM21" s="49"/>
      <c r="IN21" s="49"/>
      <c r="IO21" s="49"/>
      <c r="IP21" s="49"/>
      <c r="IQ21" s="49"/>
      <c r="IR21" s="49"/>
      <c r="IS21" s="49"/>
      <c r="IT21" s="49"/>
      <c r="IU21" s="49"/>
      <c r="IV21" s="49"/>
    </row>
    <row r="22" s="3" customFormat="true" ht="25" customHeight="true" spans="1:5">
      <c r="A22" s="11"/>
      <c r="B22" s="11"/>
      <c r="C22" s="11"/>
      <c r="D22" s="13" t="s">
        <v>89</v>
      </c>
      <c r="E22" s="11" t="s">
        <v>71</v>
      </c>
    </row>
    <row r="23" s="3" customFormat="true" ht="25" customHeight="true" spans="1:5">
      <c r="A23" s="11"/>
      <c r="B23" s="11"/>
      <c r="C23" s="11"/>
      <c r="D23" s="13" t="s">
        <v>90</v>
      </c>
      <c r="E23" s="11" t="s">
        <v>91</v>
      </c>
    </row>
    <row r="24" s="47" customFormat="true" ht="25" customHeight="true" spans="1:246">
      <c r="A24" s="11"/>
      <c r="B24" s="11"/>
      <c r="C24" s="11" t="s">
        <v>93</v>
      </c>
      <c r="D24" s="13" t="s">
        <v>98</v>
      </c>
      <c r="E24" s="11" t="s">
        <v>74</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row>
    <row r="25" s="47" customFormat="true" ht="25" customHeight="true" spans="1:246">
      <c r="A25" s="3"/>
      <c r="B25" s="3"/>
      <c r="C25" s="3"/>
      <c r="D25" s="3"/>
      <c r="E25" s="2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row>
    <row r="26" s="47" customFormat="true" ht="25" customHeight="true" spans="1:246">
      <c r="A26" s="3"/>
      <c r="B26" s="3"/>
      <c r="C26" s="3"/>
      <c r="D26" s="3"/>
      <c r="E26" s="24"/>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row>
    <row r="27" s="47" customFormat="true" ht="25" customHeight="true" spans="1:246">
      <c r="A27" s="3"/>
      <c r="B27" s="3"/>
      <c r="C27" s="3"/>
      <c r="D27" s="3"/>
      <c r="E27" s="24"/>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row>
    <row r="28" s="47" customFormat="true" ht="25" customHeight="true" spans="1:246">
      <c r="A28" s="3"/>
      <c r="B28" s="3"/>
      <c r="C28" s="3"/>
      <c r="D28" s="3"/>
      <c r="E28" s="24"/>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row>
    <row r="29" s="47" customFormat="true" ht="25" customHeight="true" spans="1:246">
      <c r="A29" s="3"/>
      <c r="B29" s="3"/>
      <c r="C29" s="3"/>
      <c r="D29" s="3"/>
      <c r="E29" s="2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row>
    <row r="30" s="47" customFormat="true" ht="25" customHeight="true" spans="1:246">
      <c r="A30" s="3"/>
      <c r="B30" s="3"/>
      <c r="C30" s="3"/>
      <c r="D30" s="3"/>
      <c r="E30" s="2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row>
    <row r="31" s="47" customFormat="true" ht="25" customHeight="true" spans="1:246">
      <c r="A31" s="3"/>
      <c r="B31" s="3"/>
      <c r="C31" s="3"/>
      <c r="D31" s="3"/>
      <c r="E31" s="2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row>
    <row r="32" s="47" customFormat="true" ht="25" customHeight="true" spans="1:246">
      <c r="A32" s="3"/>
      <c r="B32" s="3"/>
      <c r="C32" s="3"/>
      <c r="D32" s="3"/>
      <c r="E32" s="2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row>
    <row r="33" s="47" customFormat="true" ht="25" customHeight="true" spans="1:246">
      <c r="A33" s="3"/>
      <c r="B33" s="3"/>
      <c r="C33" s="3"/>
      <c r="D33" s="3"/>
      <c r="E33" s="2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row>
    <row r="34" s="47" customFormat="true" ht="25" customHeight="true" spans="1:246">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row>
    <row r="35" s="47" customFormat="true" ht="25" customHeight="true" spans="1:246">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row>
    <row r="36" s="47" customFormat="true" ht="25" customHeight="true" spans="1:246">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row>
    <row r="37" s="47" customFormat="true" ht="25" customHeight="true" spans="1:246">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row>
    <row r="38" s="47" customFormat="true" ht="25" customHeight="true" spans="1:246">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row>
    <row r="39" s="47" customFormat="true" ht="25" customHeight="true" spans="1:246">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row>
    <row r="40" s="47" customFormat="true" ht="25" customHeight="true" spans="1:24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row>
    <row r="41" s="47" customFormat="true" ht="25" customHeight="true" spans="1:24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7" customFormat="true" ht="25" customHeight="true" spans="1:24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7" customFormat="true" ht="25" customHeight="true" spans="1:24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7" customFormat="true" ht="25" customHeight="true" spans="1:24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7" customFormat="true" ht="25" customHeight="true" spans="1:24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7" customFormat="true" ht="25" customHeight="true" spans="1:2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7" customFormat="true" ht="25" customHeight="true" spans="1:24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7" customFormat="true" ht="25" customHeight="true" spans="1:24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7" customFormat="true" ht="25" customHeight="true" spans="1:246">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7" customFormat="true" ht="25" customHeight="true" spans="1:24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7" customFormat="true" ht="25" customHeight="true" spans="1:246">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7" customFormat="true" ht="25" customHeight="true" spans="1:246">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7" customFormat="true" ht="25" customHeight="true" spans="1:246">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7" customFormat="true" ht="25" customHeight="true" spans="1:246">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7" customFormat="true" ht="25" customHeight="true" spans="1:246">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7" customFormat="true" ht="11.25" spans="1:24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6">
    <mergeCell ref="A2:E2"/>
    <mergeCell ref="A3:E3"/>
    <mergeCell ref="A5:B5"/>
    <mergeCell ref="C5:E5"/>
    <mergeCell ref="A6:B6"/>
    <mergeCell ref="A7:B7"/>
    <mergeCell ref="D8:E8"/>
    <mergeCell ref="D9:E9"/>
    <mergeCell ref="D10:E10"/>
    <mergeCell ref="B11:E11"/>
    <mergeCell ref="A13:A24"/>
    <mergeCell ref="B13:B20"/>
    <mergeCell ref="B21:B24"/>
    <mergeCell ref="C13:C18"/>
    <mergeCell ref="C21:C23"/>
    <mergeCell ref="A8:B10"/>
  </mergeCells>
  <printOptions horizontalCentered="true"/>
  <pageMargins left="0.590277777777778" right="0.590277777777778" top="0.786805555555556" bottom="0.786805555555556" header="0.511805555555556" footer="0.511805555555556"/>
  <pageSetup paperSize="9" scale="9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5.65" style="1" customWidth="true"/>
    <col min="5" max="5" width="19.6333333333333" style="1" customWidth="true"/>
    <col min="6" max="246" width="9" style="1"/>
  </cols>
  <sheetData>
    <row r="1" s="1" customFormat="true" ht="16.5" customHeight="true" spans="1:256">
      <c r="A1" s="6" t="s">
        <v>134</v>
      </c>
      <c r="B1" s="7"/>
      <c r="IM1"/>
      <c r="IN1"/>
      <c r="IO1"/>
      <c r="IP1"/>
      <c r="IQ1"/>
      <c r="IR1"/>
      <c r="IS1"/>
      <c r="IT1"/>
      <c r="IU1"/>
      <c r="IV1"/>
    </row>
    <row r="2" s="1" customFormat="true" ht="24.75" customHeight="true" spans="1:256">
      <c r="A2" s="8" t="s">
        <v>1</v>
      </c>
      <c r="B2" s="8"/>
      <c r="C2" s="8"/>
      <c r="D2" s="8"/>
      <c r="E2" s="8"/>
      <c r="IM2"/>
      <c r="IN2"/>
      <c r="IO2"/>
      <c r="IP2"/>
      <c r="IQ2"/>
      <c r="IR2"/>
      <c r="IS2"/>
      <c r="IT2"/>
      <c r="IU2"/>
      <c r="IV2"/>
    </row>
    <row r="3" s="1" customFormat="true" ht="15" customHeight="true" spans="1:256">
      <c r="A3" s="5" t="s">
        <v>2</v>
      </c>
      <c r="B3" s="5"/>
      <c r="C3" s="5"/>
      <c r="D3" s="5"/>
      <c r="E3" s="5"/>
      <c r="IM3"/>
      <c r="IN3"/>
      <c r="IO3"/>
      <c r="IP3"/>
      <c r="IQ3"/>
      <c r="IR3"/>
      <c r="IS3"/>
      <c r="IT3"/>
      <c r="IU3"/>
      <c r="IV3"/>
    </row>
    <row r="4" s="2" customFormat="true" ht="11.25" customHeight="true" spans="1:5">
      <c r="A4" s="9"/>
      <c r="B4" s="10"/>
      <c r="D4" s="10"/>
      <c r="E4" s="25"/>
    </row>
    <row r="5" s="3" customFormat="true" ht="19" customHeight="true" spans="1:256">
      <c r="A5" s="11" t="s">
        <v>3</v>
      </c>
      <c r="B5" s="12"/>
      <c r="C5" s="11" t="s">
        <v>4</v>
      </c>
      <c r="D5" s="11"/>
      <c r="E5" s="11"/>
      <c r="IM5" s="4"/>
      <c r="IN5" s="4"/>
      <c r="IO5" s="4"/>
      <c r="IP5" s="4"/>
      <c r="IQ5" s="4"/>
      <c r="IR5" s="4"/>
      <c r="IS5" s="4"/>
      <c r="IT5" s="4"/>
      <c r="IU5" s="4"/>
      <c r="IV5" s="4"/>
    </row>
    <row r="6" s="3" customFormat="true" ht="19" customHeight="true" spans="1:256">
      <c r="A6" s="11" t="s">
        <v>7</v>
      </c>
      <c r="B6" s="11"/>
      <c r="C6" s="11" t="s">
        <v>8</v>
      </c>
      <c r="D6" s="11" t="s">
        <v>9</v>
      </c>
      <c r="E6" s="11" t="s">
        <v>10</v>
      </c>
      <c r="IM6" s="4"/>
      <c r="IN6" s="4"/>
      <c r="IO6" s="4"/>
      <c r="IP6" s="4"/>
      <c r="IQ6" s="4"/>
      <c r="IR6" s="4"/>
      <c r="IS6" s="4"/>
      <c r="IT6" s="4"/>
      <c r="IU6" s="4"/>
      <c r="IV6" s="4"/>
    </row>
    <row r="7" s="3" customFormat="true" ht="18" customHeight="true" spans="1:256">
      <c r="A7" s="11" t="s">
        <v>101</v>
      </c>
      <c r="B7" s="11"/>
      <c r="C7" s="11" t="s">
        <v>135</v>
      </c>
      <c r="D7" s="11" t="s">
        <v>103</v>
      </c>
      <c r="E7" s="11" t="s">
        <v>136</v>
      </c>
      <c r="IM7" s="4"/>
      <c r="IN7" s="4"/>
      <c r="IO7" s="4"/>
      <c r="IP7" s="4"/>
      <c r="IQ7" s="4"/>
      <c r="IR7" s="4"/>
      <c r="IS7" s="4"/>
      <c r="IT7" s="4"/>
      <c r="IU7" s="4"/>
      <c r="IV7" s="4"/>
    </row>
    <row r="8" s="3" customFormat="true" ht="16.5" customHeight="true" spans="1:256">
      <c r="A8" s="11" t="s">
        <v>11</v>
      </c>
      <c r="B8" s="11"/>
      <c r="C8" s="13" t="s">
        <v>105</v>
      </c>
      <c r="D8" s="11">
        <f>D9+D10</f>
        <v>1103.48</v>
      </c>
      <c r="E8" s="11"/>
      <c r="IM8" s="4"/>
      <c r="IN8" s="4"/>
      <c r="IO8" s="4"/>
      <c r="IP8" s="4"/>
      <c r="IQ8" s="4"/>
      <c r="IR8" s="4"/>
      <c r="IS8" s="4"/>
      <c r="IT8" s="4"/>
      <c r="IU8" s="4"/>
      <c r="IV8" s="4"/>
    </row>
    <row r="9" s="3" customFormat="true" ht="16.5" customHeight="true" spans="1:256">
      <c r="A9" s="11"/>
      <c r="B9" s="11"/>
      <c r="C9" s="11" t="s">
        <v>13</v>
      </c>
      <c r="D9" s="11">
        <f>100+403.48</f>
        <v>503.48</v>
      </c>
      <c r="E9" s="11"/>
      <c r="IM9" s="4"/>
      <c r="IN9" s="4"/>
      <c r="IO9" s="4"/>
      <c r="IP9" s="4"/>
      <c r="IQ9" s="4"/>
      <c r="IR9" s="4"/>
      <c r="IS9" s="4"/>
      <c r="IT9" s="4"/>
      <c r="IU9" s="4"/>
      <c r="IV9" s="4"/>
    </row>
    <row r="10" s="3" customFormat="true" ht="15.75" customHeight="true" spans="1:256">
      <c r="A10" s="11"/>
      <c r="B10" s="11"/>
      <c r="C10" s="11" t="s">
        <v>106</v>
      </c>
      <c r="D10" s="11">
        <v>600</v>
      </c>
      <c r="E10" s="11"/>
      <c r="IM10" s="4"/>
      <c r="IN10" s="4"/>
      <c r="IO10" s="4"/>
      <c r="IP10" s="4"/>
      <c r="IQ10" s="4"/>
      <c r="IR10" s="4"/>
      <c r="IS10" s="4"/>
      <c r="IT10" s="4"/>
      <c r="IU10" s="4"/>
      <c r="IV10" s="4"/>
    </row>
    <row r="11" s="3" customFormat="true" ht="115" customHeight="true" spans="1:256">
      <c r="A11" s="11" t="s">
        <v>15</v>
      </c>
      <c r="B11" s="14" t="s">
        <v>137</v>
      </c>
      <c r="C11" s="15"/>
      <c r="D11" s="15"/>
      <c r="E11" s="26"/>
      <c r="IM11" s="4"/>
      <c r="IN11" s="4"/>
      <c r="IO11" s="4"/>
      <c r="IP11" s="4"/>
      <c r="IQ11" s="4"/>
      <c r="IR11" s="4"/>
      <c r="IS11" s="4"/>
      <c r="IT11" s="4"/>
      <c r="IU11" s="4"/>
      <c r="IV11" s="4"/>
    </row>
    <row r="12" s="3" customFormat="true" ht="25" customHeight="true" spans="1:256">
      <c r="A12" s="16"/>
      <c r="B12" s="11" t="s">
        <v>18</v>
      </c>
      <c r="C12" s="11" t="s">
        <v>19</v>
      </c>
      <c r="D12" s="11" t="s">
        <v>20</v>
      </c>
      <c r="E12" s="11" t="s">
        <v>21</v>
      </c>
      <c r="IM12" s="4"/>
      <c r="IN12" s="4"/>
      <c r="IO12" s="4"/>
      <c r="IP12" s="4"/>
      <c r="IQ12" s="4"/>
      <c r="IR12" s="4"/>
      <c r="IS12" s="4"/>
      <c r="IT12" s="4"/>
      <c r="IU12" s="4"/>
      <c r="IV12" s="4"/>
    </row>
    <row r="13" s="3" customFormat="true" ht="25" customHeight="true" spans="1:256">
      <c r="A13" s="11" t="s">
        <v>17</v>
      </c>
      <c r="B13" s="17" t="s">
        <v>22</v>
      </c>
      <c r="C13" s="17" t="s">
        <v>23</v>
      </c>
      <c r="D13" s="13" t="s">
        <v>138</v>
      </c>
      <c r="E13" s="11" t="s">
        <v>108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4"/>
      <c r="IN13" s="4"/>
      <c r="IO13" s="4"/>
      <c r="IP13" s="4"/>
      <c r="IQ13" s="4"/>
      <c r="IR13" s="4"/>
      <c r="IS13" s="4"/>
      <c r="IT13" s="4"/>
      <c r="IU13" s="4"/>
      <c r="IV13" s="4"/>
    </row>
    <row r="14" s="3" customFormat="true" ht="25" customHeight="true" spans="1:256">
      <c r="A14" s="11"/>
      <c r="B14" s="18"/>
      <c r="C14" s="18"/>
      <c r="D14" s="13" t="s">
        <v>40</v>
      </c>
      <c r="E14" s="11" t="s">
        <v>110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4"/>
      <c r="IN14" s="4"/>
      <c r="IO14" s="4"/>
      <c r="IP14" s="4"/>
      <c r="IQ14" s="4"/>
      <c r="IR14" s="4"/>
      <c r="IS14" s="4"/>
      <c r="IT14" s="4"/>
      <c r="IU14" s="4"/>
      <c r="IV14" s="4"/>
    </row>
    <row r="15" s="3" customFormat="true" ht="25" customHeight="true" spans="1:256">
      <c r="A15" s="11"/>
      <c r="B15" s="18"/>
      <c r="C15" s="18"/>
      <c r="D15" s="13" t="s">
        <v>42</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4"/>
      <c r="IN15" s="4"/>
      <c r="IO15" s="4"/>
      <c r="IP15" s="4"/>
      <c r="IQ15" s="4"/>
      <c r="IR15" s="4"/>
      <c r="IS15" s="4"/>
      <c r="IT15" s="4"/>
      <c r="IU15" s="4"/>
      <c r="IV15" s="4"/>
    </row>
    <row r="16" s="3" customFormat="true" ht="25" customHeight="true" spans="1:256">
      <c r="A16" s="11"/>
      <c r="B16" s="18"/>
      <c r="C16" s="18"/>
      <c r="D16" s="13" t="s">
        <v>43</v>
      </c>
      <c r="E16" s="11" t="s">
        <v>44</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4"/>
      <c r="IN16" s="4"/>
      <c r="IO16" s="4"/>
      <c r="IP16" s="4"/>
      <c r="IQ16" s="4"/>
      <c r="IR16" s="4"/>
      <c r="IS16" s="4"/>
      <c r="IT16" s="4"/>
      <c r="IU16" s="4"/>
      <c r="IV16" s="4"/>
    </row>
    <row r="17" s="3" customFormat="true" ht="25" customHeight="true" spans="1:256">
      <c r="A17" s="11"/>
      <c r="B17" s="18"/>
      <c r="C17" s="18"/>
      <c r="D17" s="13" t="s">
        <v>45</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4"/>
      <c r="IN17" s="4"/>
      <c r="IO17" s="4"/>
      <c r="IP17" s="4"/>
      <c r="IQ17" s="4"/>
      <c r="IR17" s="4"/>
      <c r="IS17" s="4"/>
      <c r="IT17" s="4"/>
      <c r="IU17" s="4"/>
      <c r="IV17" s="4"/>
    </row>
    <row r="18" s="4" customFormat="true" ht="25" customHeight="true" spans="1:246">
      <c r="A18" s="11"/>
      <c r="B18" s="18"/>
      <c r="C18" s="41"/>
      <c r="D18" s="13" t="s">
        <v>53</v>
      </c>
      <c r="E18" s="11" t="s">
        <v>139</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row>
    <row r="19" s="4" customFormat="true" ht="25" customHeight="true" spans="1:246">
      <c r="A19" s="11"/>
      <c r="B19" s="18"/>
      <c r="C19" s="41" t="s">
        <v>59</v>
      </c>
      <c r="D19" s="16" t="s">
        <v>60</v>
      </c>
      <c r="E19" s="11" t="s">
        <v>61</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row>
    <row r="20" s="4" customFormat="true" ht="25" customHeight="true" spans="1:246">
      <c r="A20" s="11"/>
      <c r="B20" s="18"/>
      <c r="C20" s="11" t="s">
        <v>62</v>
      </c>
      <c r="D20" s="13" t="s">
        <v>63</v>
      </c>
      <c r="E20" s="11" t="s">
        <v>64</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row>
    <row r="21" s="4" customFormat="true" ht="25" customHeight="true" spans="1:246">
      <c r="A21" s="11"/>
      <c r="B21" s="18"/>
      <c r="C21" s="11"/>
      <c r="D21" s="13" t="s">
        <v>65</v>
      </c>
      <c r="E21" s="11" t="s">
        <v>64</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row>
    <row r="22" s="4" customFormat="true" ht="25" customHeight="true" spans="1:246">
      <c r="A22" s="11"/>
      <c r="B22" s="11" t="s">
        <v>113</v>
      </c>
      <c r="C22" s="11" t="s">
        <v>76</v>
      </c>
      <c r="D22" s="13" t="s">
        <v>77</v>
      </c>
      <c r="E22" s="11" t="s">
        <v>78</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row>
    <row r="23" s="4" customFormat="true" ht="25" customHeight="true" spans="1:246">
      <c r="A23" s="11"/>
      <c r="B23" s="11"/>
      <c r="C23" s="11"/>
      <c r="D23" s="13" t="s">
        <v>79</v>
      </c>
      <c r="E23" s="11" t="s">
        <v>64</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row>
    <row r="24" s="4" customFormat="true" ht="25" customHeight="true" spans="1:246">
      <c r="A24" s="11"/>
      <c r="B24" s="11"/>
      <c r="C24" s="11"/>
      <c r="D24" s="13" t="s">
        <v>80</v>
      </c>
      <c r="E24" s="23">
        <v>1</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row>
    <row r="25" s="4" customFormat="true" ht="25" customHeight="true" spans="1:246">
      <c r="A25" s="11"/>
      <c r="B25" s="11"/>
      <c r="C25" s="11"/>
      <c r="D25" s="13" t="s">
        <v>90</v>
      </c>
      <c r="E25" s="11" t="s">
        <v>91</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row>
    <row r="26" s="4" customFormat="true" ht="25" customHeight="true" spans="1:246">
      <c r="A26" s="11"/>
      <c r="B26" s="11" t="s">
        <v>93</v>
      </c>
      <c r="C26" s="11" t="s">
        <v>120</v>
      </c>
      <c r="D26" s="13" t="s">
        <v>95</v>
      </c>
      <c r="E26" s="11" t="s">
        <v>96</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row>
    <row r="27" s="4" customFormat="true" ht="25" customHeight="true" spans="1:246">
      <c r="A27" s="11"/>
      <c r="B27" s="11"/>
      <c r="C27" s="11"/>
      <c r="D27" s="13" t="s">
        <v>97</v>
      </c>
      <c r="E27" s="11" t="s">
        <v>96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row>
    <row r="28" s="4" customFormat="true" ht="25" customHeight="true" spans="1:246">
      <c r="A28" s="11"/>
      <c r="B28" s="11"/>
      <c r="C28" s="11"/>
      <c r="D28" s="13" t="s">
        <v>98</v>
      </c>
      <c r="E28" s="11" t="s">
        <v>74</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row>
    <row r="29" s="4" customFormat="true" ht="25" customHeight="true" spans="1:246">
      <c r="A29" s="3"/>
      <c r="B29" s="3"/>
      <c r="C29" s="3"/>
      <c r="D29" s="3"/>
      <c r="E29" s="2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row>
    <row r="30" s="4" customFormat="true" ht="25" customHeight="true" spans="1:246">
      <c r="A30" s="3"/>
      <c r="B30" s="3"/>
      <c r="C30" s="3"/>
      <c r="D30" s="3"/>
      <c r="E30" s="2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row>
    <row r="31" s="4" customFormat="true" ht="25" customHeight="true" spans="1:246">
      <c r="A31" s="3"/>
      <c r="B31" s="3"/>
      <c r="C31" s="3"/>
      <c r="D31" s="3"/>
      <c r="E31" s="2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row>
    <row r="32" s="4" customFormat="true" ht="25" customHeight="true" spans="1:246">
      <c r="A32" s="3"/>
      <c r="B32" s="3"/>
      <c r="C32" s="3"/>
      <c r="D32" s="3"/>
      <c r="E32" s="2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row>
    <row r="33" s="4" customFormat="true" ht="25" customHeight="true" spans="1:246">
      <c r="A33" s="3"/>
      <c r="B33" s="3"/>
      <c r="C33" s="3"/>
      <c r="D33" s="3"/>
      <c r="E33" s="2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row>
    <row r="34" s="4" customFormat="true" ht="25" customHeight="true" spans="1:246">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row>
    <row r="35" s="4" customFormat="true" ht="25" customHeight="true" spans="1:246">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row>
    <row r="36" s="4" customFormat="true" ht="25" customHeight="true" spans="1:246">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row>
    <row r="37" s="4" customFormat="true" ht="25" customHeight="true" spans="1:246">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row>
    <row r="38" s="4" customFormat="true" ht="25" customHeight="true" spans="1:246">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row>
    <row r="39" s="4" customFormat="true" ht="25" customHeight="true" spans="1:246">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row>
    <row r="40" s="4" customFormat="true" ht="25" customHeight="true" spans="1:24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row>
    <row r="41" s="4" customFormat="true" ht="25" customHeight="true" spans="1:24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 customFormat="true" ht="25" customHeight="true" spans="1:24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 customFormat="true" ht="25" customHeight="true" spans="1:24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true" ht="25" customHeight="true" spans="1:24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true" ht="25" customHeight="true" spans="1:24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true" ht="25" customHeight="true" spans="1:2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true" ht="25" customHeight="true" spans="1:24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true" ht="25" customHeight="true" spans="1:24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true" ht="25" customHeight="true" spans="1:246">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true" ht="25" customHeight="true" spans="1:24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true" ht="25" customHeight="true" spans="1:246">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true" ht="25" customHeight="true" spans="1:246">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true" ht="25" customHeight="true" spans="1:246">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true" ht="25" customHeight="true" spans="1:246">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true" ht="25" customHeight="true" spans="1:246">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true" ht="11.25" spans="1:24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9">
    <mergeCell ref="A2:E2"/>
    <mergeCell ref="A3:E3"/>
    <mergeCell ref="A5:B5"/>
    <mergeCell ref="C5:E5"/>
    <mergeCell ref="A6:B6"/>
    <mergeCell ref="A7:B7"/>
    <mergeCell ref="D8:E8"/>
    <mergeCell ref="D9:E9"/>
    <mergeCell ref="D10:E10"/>
    <mergeCell ref="B11:E11"/>
    <mergeCell ref="A13:A28"/>
    <mergeCell ref="B13:B21"/>
    <mergeCell ref="B22:B25"/>
    <mergeCell ref="B26:B28"/>
    <mergeCell ref="C13:C18"/>
    <mergeCell ref="C20:C21"/>
    <mergeCell ref="C22:C25"/>
    <mergeCell ref="C26:C28"/>
    <mergeCell ref="A8:B10"/>
  </mergeCells>
  <printOptions horizontalCentered="true"/>
  <pageMargins left="0.590277777777778" right="0.590277777777778" top="0.786805555555556" bottom="0.786805555555556" header="0.511805555555556" footer="0.511805555555556"/>
  <pageSetup paperSize="9" scale="9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5.7583333333333" style="1" customWidth="true"/>
    <col min="5" max="5" width="18.0333333333333" style="1" customWidth="true"/>
    <col min="6" max="244" width="9" style="1"/>
  </cols>
  <sheetData>
    <row r="1" s="1" customFormat="true" ht="16.5" customHeight="true" spans="1:254">
      <c r="A1" s="6" t="s">
        <v>140</v>
      </c>
      <c r="B1" s="7"/>
      <c r="IK1"/>
      <c r="IL1"/>
      <c r="IM1"/>
      <c r="IN1"/>
      <c r="IO1"/>
      <c r="IP1"/>
      <c r="IQ1"/>
      <c r="IR1"/>
      <c r="IS1"/>
      <c r="IT1"/>
    </row>
    <row r="2" s="1" customFormat="true" ht="24.75" customHeight="true" spans="1:254">
      <c r="A2" s="8" t="s">
        <v>1</v>
      </c>
      <c r="B2" s="8"/>
      <c r="C2" s="8"/>
      <c r="D2" s="8"/>
      <c r="E2" s="8"/>
      <c r="IK2"/>
      <c r="IL2"/>
      <c r="IM2"/>
      <c r="IN2"/>
      <c r="IO2"/>
      <c r="IP2"/>
      <c r="IQ2"/>
      <c r="IR2"/>
      <c r="IS2"/>
      <c r="IT2"/>
    </row>
    <row r="3" s="1" customFormat="true" ht="15" customHeight="true" spans="1:254">
      <c r="A3" s="5" t="s">
        <v>2</v>
      </c>
      <c r="B3" s="5"/>
      <c r="C3" s="5"/>
      <c r="D3" s="5"/>
      <c r="E3" s="5"/>
      <c r="IK3"/>
      <c r="IL3"/>
      <c r="IM3"/>
      <c r="IN3"/>
      <c r="IO3"/>
      <c r="IP3"/>
      <c r="IQ3"/>
      <c r="IR3"/>
      <c r="IS3"/>
      <c r="IT3"/>
    </row>
    <row r="4" s="2" customFormat="true" ht="11.25" customHeight="true" spans="1:5">
      <c r="A4" s="9"/>
      <c r="B4" s="10"/>
      <c r="D4" s="10"/>
      <c r="E4" s="25"/>
    </row>
    <row r="5" s="3" customFormat="true" ht="19" customHeight="true" spans="1:254">
      <c r="A5" s="11" t="s">
        <v>3</v>
      </c>
      <c r="B5" s="12"/>
      <c r="C5" s="11" t="s">
        <v>4</v>
      </c>
      <c r="D5" s="11"/>
      <c r="E5" s="11"/>
      <c r="IK5" s="4"/>
      <c r="IL5" s="4"/>
      <c r="IM5" s="4"/>
      <c r="IN5" s="4"/>
      <c r="IO5" s="4"/>
      <c r="IP5" s="4"/>
      <c r="IQ5" s="4"/>
      <c r="IR5" s="4"/>
      <c r="IS5" s="4"/>
      <c r="IT5" s="4"/>
    </row>
    <row r="6" s="3" customFormat="true" ht="19" customHeight="true" spans="1:254">
      <c r="A6" s="11" t="s">
        <v>7</v>
      </c>
      <c r="B6" s="11"/>
      <c r="C6" s="11" t="s">
        <v>8</v>
      </c>
      <c r="D6" s="11" t="s">
        <v>9</v>
      </c>
      <c r="E6" s="11" t="s">
        <v>10</v>
      </c>
      <c r="IK6" s="4"/>
      <c r="IL6" s="4"/>
      <c r="IM6" s="4"/>
      <c r="IN6" s="4"/>
      <c r="IO6" s="4"/>
      <c r="IP6" s="4"/>
      <c r="IQ6" s="4"/>
      <c r="IR6" s="4"/>
      <c r="IS6" s="4"/>
      <c r="IT6" s="4"/>
    </row>
    <row r="7" s="3" customFormat="true" ht="18" customHeight="true" spans="1:254">
      <c r="A7" s="11" t="s">
        <v>101</v>
      </c>
      <c r="B7" s="11"/>
      <c r="C7" s="11" t="s">
        <v>141</v>
      </c>
      <c r="D7" s="11" t="s">
        <v>103</v>
      </c>
      <c r="E7" s="11" t="s">
        <v>142</v>
      </c>
      <c r="IK7" s="4"/>
      <c r="IL7" s="4"/>
      <c r="IM7" s="4"/>
      <c r="IN7" s="4"/>
      <c r="IO7" s="4"/>
      <c r="IP7" s="4"/>
      <c r="IQ7" s="4"/>
      <c r="IR7" s="4"/>
      <c r="IS7" s="4"/>
      <c r="IT7" s="4"/>
    </row>
    <row r="8" s="3" customFormat="true" ht="16.5" customHeight="true" spans="1:254">
      <c r="A8" s="11" t="s">
        <v>11</v>
      </c>
      <c r="B8" s="11"/>
      <c r="C8" s="13" t="s">
        <v>105</v>
      </c>
      <c r="D8" s="11">
        <f>D9+D10</f>
        <v>1909.33</v>
      </c>
      <c r="E8" s="11"/>
      <c r="IK8" s="4"/>
      <c r="IL8" s="4"/>
      <c r="IM8" s="4"/>
      <c r="IN8" s="4"/>
      <c r="IO8" s="4"/>
      <c r="IP8" s="4"/>
      <c r="IQ8" s="4"/>
      <c r="IR8" s="4"/>
      <c r="IS8" s="4"/>
      <c r="IT8" s="4"/>
    </row>
    <row r="9" s="3" customFormat="true" ht="16.5" customHeight="true" spans="1:254">
      <c r="A9" s="11"/>
      <c r="B9" s="11"/>
      <c r="C9" s="11" t="s">
        <v>13</v>
      </c>
      <c r="D9" s="11">
        <f>100+1209.33</f>
        <v>1309.33</v>
      </c>
      <c r="E9" s="11"/>
      <c r="IK9" s="4"/>
      <c r="IL9" s="4"/>
      <c r="IM9" s="4"/>
      <c r="IN9" s="4"/>
      <c r="IO9" s="4"/>
      <c r="IP9" s="4"/>
      <c r="IQ9" s="4"/>
      <c r="IR9" s="4"/>
      <c r="IS9" s="4"/>
      <c r="IT9" s="4"/>
    </row>
    <row r="10" s="3" customFormat="true" ht="15.75" customHeight="true" spans="1:254">
      <c r="A10" s="11"/>
      <c r="B10" s="11"/>
      <c r="C10" s="11" t="s">
        <v>106</v>
      </c>
      <c r="D10" s="11">
        <v>600</v>
      </c>
      <c r="E10" s="11"/>
      <c r="IK10" s="4"/>
      <c r="IL10" s="4"/>
      <c r="IM10" s="4"/>
      <c r="IN10" s="4"/>
      <c r="IO10" s="4"/>
      <c r="IP10" s="4"/>
      <c r="IQ10" s="4"/>
      <c r="IR10" s="4"/>
      <c r="IS10" s="4"/>
      <c r="IT10" s="4"/>
    </row>
    <row r="11" s="3" customFormat="true" ht="115" customHeight="true" spans="1:254">
      <c r="A11" s="11" t="s">
        <v>15</v>
      </c>
      <c r="B11" s="14" t="s">
        <v>143</v>
      </c>
      <c r="C11" s="15"/>
      <c r="D11" s="15"/>
      <c r="E11" s="26"/>
      <c r="IK11" s="4"/>
      <c r="IL11" s="4"/>
      <c r="IM11" s="4"/>
      <c r="IN11" s="4"/>
      <c r="IO11" s="4"/>
      <c r="IP11" s="4"/>
      <c r="IQ11" s="4"/>
      <c r="IR11" s="4"/>
      <c r="IS11" s="4"/>
      <c r="IT11" s="4"/>
    </row>
    <row r="12" s="3" customFormat="true" ht="25" customHeight="true" spans="1:254">
      <c r="A12" s="16"/>
      <c r="B12" s="11" t="s">
        <v>18</v>
      </c>
      <c r="C12" s="11" t="s">
        <v>19</v>
      </c>
      <c r="D12" s="11" t="s">
        <v>20</v>
      </c>
      <c r="E12" s="11" t="s">
        <v>21</v>
      </c>
      <c r="IK12" s="4"/>
      <c r="IL12" s="4"/>
      <c r="IM12" s="4"/>
      <c r="IN12" s="4"/>
      <c r="IO12" s="4"/>
      <c r="IP12" s="4"/>
      <c r="IQ12" s="4"/>
      <c r="IR12" s="4"/>
      <c r="IS12" s="4"/>
      <c r="IT12" s="4"/>
    </row>
    <row r="13" s="3" customFormat="true" ht="25" customHeight="true" spans="1:254">
      <c r="A13" s="11" t="s">
        <v>17</v>
      </c>
      <c r="B13" s="17" t="s">
        <v>22</v>
      </c>
      <c r="C13" s="17" t="s">
        <v>23</v>
      </c>
      <c r="D13" s="13" t="s">
        <v>138</v>
      </c>
      <c r="E13" s="11" t="s">
        <v>144</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4"/>
      <c r="IL13" s="4"/>
      <c r="IM13" s="4"/>
      <c r="IN13" s="4"/>
      <c r="IO13" s="4"/>
      <c r="IP13" s="4"/>
      <c r="IQ13" s="4"/>
      <c r="IR13" s="4"/>
      <c r="IS13" s="4"/>
      <c r="IT13" s="4"/>
    </row>
    <row r="14" s="3" customFormat="true" ht="25" customHeight="true" spans="1:254">
      <c r="A14" s="11"/>
      <c r="B14" s="18"/>
      <c r="C14" s="18"/>
      <c r="D14" s="13" t="s">
        <v>40</v>
      </c>
      <c r="E14" s="11" t="s">
        <v>110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4"/>
      <c r="IL14" s="4"/>
      <c r="IM14" s="4"/>
      <c r="IN14" s="4"/>
      <c r="IO14" s="4"/>
      <c r="IP14" s="4"/>
      <c r="IQ14" s="4"/>
      <c r="IR14" s="4"/>
      <c r="IS14" s="4"/>
      <c r="IT14" s="4"/>
    </row>
    <row r="15" s="3" customFormat="true" ht="25" customHeight="true" spans="1:254">
      <c r="A15" s="11"/>
      <c r="B15" s="18"/>
      <c r="C15" s="18"/>
      <c r="D15" s="13" t="s">
        <v>42</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4"/>
      <c r="IL15" s="4"/>
      <c r="IM15" s="4"/>
      <c r="IN15" s="4"/>
      <c r="IO15" s="4"/>
      <c r="IP15" s="4"/>
      <c r="IQ15" s="4"/>
      <c r="IR15" s="4"/>
      <c r="IS15" s="4"/>
      <c r="IT15" s="4"/>
    </row>
    <row r="16" s="3" customFormat="true" ht="25" customHeight="true" spans="1:254">
      <c r="A16" s="11"/>
      <c r="B16" s="18"/>
      <c r="C16" s="18"/>
      <c r="D16" s="13" t="s">
        <v>43</v>
      </c>
      <c r="E16" s="11" t="s">
        <v>44</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4"/>
      <c r="IL16" s="4"/>
      <c r="IM16" s="4"/>
      <c r="IN16" s="4"/>
      <c r="IO16" s="4"/>
      <c r="IP16" s="4"/>
      <c r="IQ16" s="4"/>
      <c r="IR16" s="4"/>
      <c r="IS16" s="4"/>
      <c r="IT16" s="4"/>
    </row>
    <row r="17" s="3" customFormat="true" ht="25" customHeight="true" spans="1:254">
      <c r="A17" s="11"/>
      <c r="B17" s="18"/>
      <c r="C17" s="18"/>
      <c r="D17" s="13" t="s">
        <v>45</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4"/>
      <c r="IL17" s="4"/>
      <c r="IM17" s="4"/>
      <c r="IN17" s="4"/>
      <c r="IO17" s="4"/>
      <c r="IP17" s="4"/>
      <c r="IQ17" s="4"/>
      <c r="IR17" s="4"/>
      <c r="IS17" s="4"/>
      <c r="IT17" s="4"/>
    </row>
    <row r="18" s="4" customFormat="true" ht="25" customHeight="true" spans="1:244">
      <c r="A18" s="11"/>
      <c r="B18" s="18"/>
      <c r="C18" s="41"/>
      <c r="D18" s="13" t="s">
        <v>53</v>
      </c>
      <c r="E18" s="11" t="s">
        <v>139</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row>
    <row r="19" s="4" customFormat="true" ht="25" customHeight="true" spans="1:244">
      <c r="A19" s="11"/>
      <c r="B19" s="18"/>
      <c r="C19" s="18" t="s">
        <v>59</v>
      </c>
      <c r="D19" s="13" t="s">
        <v>60</v>
      </c>
      <c r="E19" s="11" t="s">
        <v>61</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row>
    <row r="20" s="4" customFormat="true" ht="25" customHeight="true" spans="1:244">
      <c r="A20" s="11"/>
      <c r="B20" s="18"/>
      <c r="C20" s="17" t="s">
        <v>62</v>
      </c>
      <c r="D20" s="13" t="s">
        <v>63</v>
      </c>
      <c r="E20" s="11" t="s">
        <v>64</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row>
    <row r="21" s="4" customFormat="true" ht="25" customHeight="true" spans="1:244">
      <c r="A21" s="11"/>
      <c r="B21" s="18"/>
      <c r="C21" s="18"/>
      <c r="D21" s="13" t="s">
        <v>65</v>
      </c>
      <c r="E21" s="11" t="s">
        <v>64</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row>
    <row r="22" s="4" customFormat="true" ht="25" customHeight="true" spans="1:244">
      <c r="A22" s="11"/>
      <c r="B22" s="11" t="s">
        <v>113</v>
      </c>
      <c r="C22" s="11" t="s">
        <v>76</v>
      </c>
      <c r="D22" s="13" t="s">
        <v>77</v>
      </c>
      <c r="E22" s="11" t="s">
        <v>78</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row>
    <row r="23" s="4" customFormat="true" ht="25" customHeight="true" spans="1:244">
      <c r="A23" s="11"/>
      <c r="B23" s="11"/>
      <c r="C23" s="11"/>
      <c r="D23" s="13" t="s">
        <v>79</v>
      </c>
      <c r="E23" s="11" t="s">
        <v>64</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row>
    <row r="24" s="4" customFormat="true" ht="25" customHeight="true" spans="1:244">
      <c r="A24" s="11"/>
      <c r="B24" s="11"/>
      <c r="C24" s="11"/>
      <c r="D24" s="13" t="s">
        <v>80</v>
      </c>
      <c r="E24" s="23">
        <v>1</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row>
    <row r="25" s="4" customFormat="true" ht="25" customHeight="true" spans="1:244">
      <c r="A25" s="11"/>
      <c r="B25" s="11"/>
      <c r="C25" s="11"/>
      <c r="D25" s="13" t="s">
        <v>90</v>
      </c>
      <c r="E25" s="11" t="s">
        <v>91</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row>
    <row r="26" s="4" customFormat="true" ht="25" customHeight="true" spans="1:244">
      <c r="A26" s="11"/>
      <c r="B26" s="11" t="s">
        <v>93</v>
      </c>
      <c r="C26" s="11" t="s">
        <v>120</v>
      </c>
      <c r="D26" s="13" t="s">
        <v>95</v>
      </c>
      <c r="E26" s="11" t="s">
        <v>96</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row>
    <row r="27" s="4" customFormat="true" ht="25" customHeight="true" spans="1:244">
      <c r="A27" s="11"/>
      <c r="B27" s="11"/>
      <c r="C27" s="11"/>
      <c r="D27" s="13" t="s">
        <v>97</v>
      </c>
      <c r="E27" s="11" t="s">
        <v>96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row>
    <row r="28" s="4" customFormat="true" ht="25" customHeight="true" spans="1:244">
      <c r="A28" s="11"/>
      <c r="B28" s="11"/>
      <c r="C28" s="11"/>
      <c r="D28" s="13" t="s">
        <v>98</v>
      </c>
      <c r="E28" s="11" t="s">
        <v>74</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row>
    <row r="29" s="4" customFormat="true" ht="25" customHeight="true" spans="1:244">
      <c r="A29" s="3"/>
      <c r="B29" s="3"/>
      <c r="C29" s="3"/>
      <c r="D29" s="3"/>
      <c r="E29" s="2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row>
    <row r="30" s="4" customFormat="true" ht="25" customHeight="true" spans="1:244">
      <c r="A30" s="3"/>
      <c r="B30" s="3"/>
      <c r="C30" s="3"/>
      <c r="D30" s="3"/>
      <c r="E30" s="2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row>
    <row r="31" s="4" customFormat="true" ht="25" customHeight="true" spans="1:244">
      <c r="A31" s="3"/>
      <c r="B31" s="3"/>
      <c r="C31" s="3"/>
      <c r="D31" s="3"/>
      <c r="E31" s="2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row>
    <row r="32" s="4" customFormat="true" ht="25" customHeight="true" spans="1:244">
      <c r="A32" s="3"/>
      <c r="B32" s="3"/>
      <c r="C32" s="3"/>
      <c r="D32" s="3"/>
      <c r="E32" s="2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row>
    <row r="33" s="4" customFormat="true" ht="25" customHeight="true" spans="1:244">
      <c r="A33" s="3"/>
      <c r="B33" s="3"/>
      <c r="C33" s="3"/>
      <c r="D33" s="3"/>
      <c r="E33" s="2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row>
    <row r="34" s="4" customFormat="true" ht="25" customHeight="true" spans="1:244">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row>
    <row r="35" s="4" customFormat="true" ht="25" customHeight="true" spans="1:244">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row>
    <row r="36" s="4" customFormat="true" ht="25" customHeight="true" spans="1:244">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row>
    <row r="37" s="4" customFormat="true" ht="25" customHeight="true" spans="1:244">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row>
    <row r="38" s="4" customFormat="true" ht="25" customHeight="true" spans="1:244">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row>
    <row r="39" s="4" customFormat="true" ht="25" customHeight="true" spans="1:244">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row>
    <row r="40" s="4" customFormat="true" ht="25" customHeight="true" spans="1:24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row>
    <row r="41" s="4" customFormat="true" ht="25" customHeight="true" spans="1:24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row>
    <row r="42" s="4" customFormat="true" ht="25" customHeight="true" spans="1:24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row>
    <row r="43" s="4" customFormat="true" ht="25" customHeight="true" spans="1:24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row>
    <row r="44" s="4" customFormat="true" ht="25" customHeight="true" spans="1:2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row>
    <row r="45" s="4" customFormat="true" ht="25" customHeight="true" spans="1:24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row>
    <row r="46" s="4" customFormat="true" ht="25" customHeight="true" spans="1:24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row>
    <row r="47" s="4" customFormat="true" ht="25" customHeight="true" spans="1:24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row>
    <row r="48" s="4" customFormat="true" ht="25" customHeight="true" spans="1:24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row>
    <row r="49" s="4" customFormat="true" ht="25" customHeight="true" spans="1:2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row>
    <row r="50" s="4" customFormat="true" ht="25" customHeight="true" spans="1:2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row>
    <row r="51" s="4" customFormat="true" ht="25" customHeight="true" spans="1:2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row>
    <row r="52" s="4" customFormat="true" ht="25" customHeight="true" spans="1:2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row>
    <row r="53" s="4" customFormat="true" ht="25" customHeight="true" spans="1:2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row>
    <row r="54" s="4" customFormat="true" ht="25" customHeight="true" spans="1:2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row>
    <row r="55" s="4" customFormat="true" ht="25" customHeight="true" spans="1:2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row>
    <row r="56" s="4" customFormat="true" ht="11.25" spans="1:24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row>
  </sheetData>
  <mergeCells count="19">
    <mergeCell ref="A2:E2"/>
    <mergeCell ref="A3:E3"/>
    <mergeCell ref="A5:B5"/>
    <mergeCell ref="C5:E5"/>
    <mergeCell ref="A6:B6"/>
    <mergeCell ref="A7:B7"/>
    <mergeCell ref="D8:E8"/>
    <mergeCell ref="D9:E9"/>
    <mergeCell ref="D10:E10"/>
    <mergeCell ref="B11:E11"/>
    <mergeCell ref="A13:A28"/>
    <mergeCell ref="B13:B21"/>
    <mergeCell ref="B22:B25"/>
    <mergeCell ref="B26:B28"/>
    <mergeCell ref="C13:C18"/>
    <mergeCell ref="C20:C21"/>
    <mergeCell ref="C22:C25"/>
    <mergeCell ref="C26:C28"/>
    <mergeCell ref="A8:B10"/>
  </mergeCells>
  <printOptions horizontalCentered="true"/>
  <pageMargins left="0.590277777777778" right="0.590277777777778" top="0.786805555555556" bottom="0.786805555555556" header="0.511805555555556" footer="0.511805555555556"/>
  <pageSetup paperSize="9" scale="9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zoomScale="115" zoomScaleNormal="115" workbookViewId="0">
      <selection activeCell="A1" sqref="A1"/>
    </sheetView>
  </sheetViews>
  <sheetFormatPr defaultColWidth="8.61666666666667" defaultRowHeight="13.5" outlineLevelCol="4"/>
  <cols>
    <col min="1" max="1" width="7.625" customWidth="true"/>
    <col min="2" max="2" width="8.625" customWidth="true"/>
    <col min="3" max="3" width="16.4416666666667" customWidth="true"/>
    <col min="4" max="4" width="43.25" customWidth="true"/>
    <col min="5" max="5" width="19.625" customWidth="true"/>
  </cols>
  <sheetData>
    <row r="1" ht="14.25" spans="1:5">
      <c r="A1" s="6" t="s">
        <v>145</v>
      </c>
      <c r="B1" s="7"/>
      <c r="C1" s="22"/>
      <c r="D1" s="22"/>
      <c r="E1" s="32"/>
    </row>
    <row r="2" ht="20.25" spans="1:5">
      <c r="A2" s="8" t="s">
        <v>1</v>
      </c>
      <c r="B2" s="8"/>
      <c r="C2" s="8"/>
      <c r="D2" s="8"/>
      <c r="E2" s="8"/>
    </row>
    <row r="3" ht="14.25" spans="1:5">
      <c r="A3" s="44" t="s">
        <v>2</v>
      </c>
      <c r="B3" s="44"/>
      <c r="C3" s="44"/>
      <c r="D3" s="44"/>
      <c r="E3" s="44"/>
    </row>
    <row r="4" spans="1:5">
      <c r="A4" s="9"/>
      <c r="B4" s="10"/>
      <c r="C4" s="2"/>
      <c r="D4" s="10"/>
      <c r="E4" s="40"/>
    </row>
    <row r="5" s="4" customFormat="true" ht="19" customHeight="true" spans="1:5">
      <c r="A5" s="11" t="s">
        <v>3</v>
      </c>
      <c r="B5" s="38"/>
      <c r="C5" s="11" t="s">
        <v>4</v>
      </c>
      <c r="D5" s="11"/>
      <c r="E5" s="11"/>
    </row>
    <row r="6" s="4" customFormat="true" ht="19" customHeight="true" spans="1:5">
      <c r="A6" s="11" t="s">
        <v>7</v>
      </c>
      <c r="B6" s="11"/>
      <c r="C6" s="11" t="s">
        <v>8</v>
      </c>
      <c r="D6" s="11" t="s">
        <v>9</v>
      </c>
      <c r="E6" s="11" t="s">
        <v>10</v>
      </c>
    </row>
    <row r="7" s="4" customFormat="true" ht="19" customHeight="true" spans="1:5">
      <c r="A7" s="11" t="s">
        <v>101</v>
      </c>
      <c r="B7" s="11"/>
      <c r="C7" s="11" t="s">
        <v>146</v>
      </c>
      <c r="D7" s="11" t="s">
        <v>103</v>
      </c>
      <c r="E7" s="11" t="s">
        <v>147</v>
      </c>
    </row>
    <row r="8" s="4" customFormat="true" ht="19" customHeight="true" spans="1:5">
      <c r="A8" s="11" t="s">
        <v>11</v>
      </c>
      <c r="B8" s="11"/>
      <c r="C8" s="13" t="s">
        <v>105</v>
      </c>
      <c r="D8" s="11">
        <f>D9+D10</f>
        <v>1500</v>
      </c>
      <c r="E8" s="11"/>
    </row>
    <row r="9" s="4" customFormat="true" ht="19" customHeight="true" spans="1:5">
      <c r="A9" s="11"/>
      <c r="B9" s="11"/>
      <c r="C9" s="11" t="s">
        <v>13</v>
      </c>
      <c r="D9" s="11">
        <f>100+800</f>
        <v>900</v>
      </c>
      <c r="E9" s="11"/>
    </row>
    <row r="10" s="4" customFormat="true" ht="19" customHeight="true" spans="1:5">
      <c r="A10" s="11"/>
      <c r="B10" s="11"/>
      <c r="C10" s="11" t="s">
        <v>106</v>
      </c>
      <c r="D10" s="11">
        <v>600</v>
      </c>
      <c r="E10" s="11"/>
    </row>
    <row r="11" s="4" customFormat="true" ht="115" customHeight="true" spans="1:5">
      <c r="A11" s="11" t="s">
        <v>15</v>
      </c>
      <c r="B11" s="14" t="s">
        <v>148</v>
      </c>
      <c r="C11" s="15"/>
      <c r="D11" s="15"/>
      <c r="E11" s="26"/>
    </row>
    <row r="12" s="4" customFormat="true" ht="22.5" spans="1:5">
      <c r="A12" s="16"/>
      <c r="B12" s="11" t="s">
        <v>18</v>
      </c>
      <c r="C12" s="11" t="s">
        <v>19</v>
      </c>
      <c r="D12" s="11" t="s">
        <v>20</v>
      </c>
      <c r="E12" s="11" t="s">
        <v>21</v>
      </c>
    </row>
    <row r="13" s="4" customFormat="true" ht="25" customHeight="true" spans="1:5">
      <c r="A13" s="11" t="s">
        <v>17</v>
      </c>
      <c r="B13" s="17" t="s">
        <v>22</v>
      </c>
      <c r="C13" s="11" t="s">
        <v>23</v>
      </c>
      <c r="D13" s="19" t="s">
        <v>33</v>
      </c>
      <c r="E13" s="45" t="s">
        <v>110</v>
      </c>
    </row>
    <row r="14" s="4" customFormat="true" ht="25" customHeight="true" spans="1:5">
      <c r="A14" s="11"/>
      <c r="B14" s="18"/>
      <c r="C14" s="11"/>
      <c r="D14" s="13" t="s">
        <v>133</v>
      </c>
      <c r="E14" s="21" t="s">
        <v>110</v>
      </c>
    </row>
    <row r="15" s="4" customFormat="true" ht="25" customHeight="true" spans="1:5">
      <c r="A15" s="11"/>
      <c r="B15" s="18"/>
      <c r="C15" s="11"/>
      <c r="D15" s="13" t="s">
        <v>40</v>
      </c>
      <c r="E15" s="21" t="s">
        <v>110</v>
      </c>
    </row>
    <row r="16" s="4" customFormat="true" ht="25" customHeight="true" spans="1:5">
      <c r="A16" s="11"/>
      <c r="B16" s="18"/>
      <c r="C16" s="11"/>
      <c r="D16" s="13" t="s">
        <v>42</v>
      </c>
      <c r="E16" s="21" t="s">
        <v>110</v>
      </c>
    </row>
    <row r="17" s="4" customFormat="true" ht="25" customHeight="true" spans="1:5">
      <c r="A17" s="11"/>
      <c r="B17" s="18"/>
      <c r="C17" s="11"/>
      <c r="D17" s="13" t="s">
        <v>43</v>
      </c>
      <c r="E17" s="21" t="s">
        <v>44</v>
      </c>
    </row>
    <row r="18" s="4" customFormat="true" ht="25" customHeight="true" spans="1:5">
      <c r="A18" s="11"/>
      <c r="B18" s="18"/>
      <c r="C18" s="11"/>
      <c r="D18" s="13" t="s">
        <v>45</v>
      </c>
      <c r="E18" s="21" t="s">
        <v>44</v>
      </c>
    </row>
    <row r="19" s="4" customFormat="true" ht="25" customHeight="true" spans="1:5">
      <c r="A19" s="11"/>
      <c r="B19" s="18"/>
      <c r="C19" s="11"/>
      <c r="D19" s="13" t="s">
        <v>53</v>
      </c>
      <c r="E19" s="11" t="s">
        <v>139</v>
      </c>
    </row>
    <row r="20" s="4" customFormat="true" ht="25" customHeight="true" spans="1:5">
      <c r="A20" s="11"/>
      <c r="B20" s="18"/>
      <c r="C20" s="11" t="s">
        <v>59</v>
      </c>
      <c r="D20" s="13" t="s">
        <v>60</v>
      </c>
      <c r="E20" s="11" t="s">
        <v>61</v>
      </c>
    </row>
    <row r="21" s="4" customFormat="true" ht="25" customHeight="true" spans="1:5">
      <c r="A21" s="11"/>
      <c r="B21" s="18"/>
      <c r="C21" s="11" t="s">
        <v>62</v>
      </c>
      <c r="D21" s="13" t="s">
        <v>68</v>
      </c>
      <c r="E21" s="21" t="s">
        <v>69</v>
      </c>
    </row>
    <row r="22" s="4" customFormat="true" ht="25" customHeight="true" spans="1:5">
      <c r="A22" s="11"/>
      <c r="B22" s="11" t="s">
        <v>75</v>
      </c>
      <c r="C22" s="11" t="s">
        <v>76</v>
      </c>
      <c r="D22" s="13" t="s">
        <v>86</v>
      </c>
      <c r="E22" s="21" t="s">
        <v>87</v>
      </c>
    </row>
    <row r="23" s="4" customFormat="true" ht="25" customHeight="true" spans="1:5">
      <c r="A23" s="11"/>
      <c r="B23" s="11"/>
      <c r="C23" s="11"/>
      <c r="D23" s="13" t="s">
        <v>88</v>
      </c>
      <c r="E23" s="21" t="s">
        <v>71</v>
      </c>
    </row>
    <row r="24" s="4" customFormat="true" ht="25" customHeight="true" spans="1:5">
      <c r="A24" s="11"/>
      <c r="B24" s="11"/>
      <c r="C24" s="11"/>
      <c r="D24" s="13" t="s">
        <v>89</v>
      </c>
      <c r="E24" s="21" t="s">
        <v>71</v>
      </c>
    </row>
    <row r="25" s="4" customFormat="true" ht="25" customHeight="true" spans="1:5">
      <c r="A25" s="11"/>
      <c r="B25" s="11"/>
      <c r="C25" s="11"/>
      <c r="D25" s="13" t="s">
        <v>90</v>
      </c>
      <c r="E25" s="11" t="s">
        <v>91</v>
      </c>
    </row>
    <row r="26" s="4" customFormat="true" ht="25" customHeight="true" spans="1:5">
      <c r="A26" s="11"/>
      <c r="B26" s="11"/>
      <c r="C26" s="11" t="s">
        <v>93</v>
      </c>
      <c r="D26" s="13" t="s">
        <v>98</v>
      </c>
      <c r="E26" s="11" t="s">
        <v>74</v>
      </c>
    </row>
    <row r="27" s="4" customFormat="true" ht="25" customHeight="true" spans="5:5">
      <c r="E27" s="46"/>
    </row>
    <row r="28" s="4" customFormat="true" ht="25" customHeight="true" spans="5:5">
      <c r="E28" s="46"/>
    </row>
    <row r="29" s="4" customFormat="true" ht="25" customHeight="true" spans="5:5">
      <c r="E29" s="46"/>
    </row>
    <row r="30" s="4" customFormat="true" ht="25" customHeight="true" spans="5:5">
      <c r="E30" s="46"/>
    </row>
    <row r="31" s="4" customFormat="true" ht="25" customHeight="true" spans="5:5">
      <c r="E31" s="46"/>
    </row>
    <row r="32" s="4" customFormat="true" ht="25" customHeight="true" spans="5:5">
      <c r="E32" s="46"/>
    </row>
    <row r="33" s="4" customFormat="true" ht="25" customHeight="true" spans="5:5">
      <c r="E33" s="46"/>
    </row>
    <row r="34" s="4" customFormat="true" ht="25" customHeight="true" spans="5:5">
      <c r="E34" s="46"/>
    </row>
    <row r="35" s="4" customFormat="true" ht="25" customHeight="true" spans="5:5">
      <c r="E35" s="46"/>
    </row>
    <row r="36" s="4" customFormat="true" ht="25" customHeight="true" spans="5:5">
      <c r="E36" s="46"/>
    </row>
    <row r="37" s="4" customFormat="true" ht="25" customHeight="true" spans="5:5">
      <c r="E37" s="46"/>
    </row>
    <row r="38" s="4" customFormat="true" ht="25" customHeight="true" spans="5:5">
      <c r="E38" s="46"/>
    </row>
    <row r="39" s="4" customFormat="true" ht="25" customHeight="true" spans="5:5">
      <c r="E39" s="46"/>
    </row>
    <row r="40" s="4" customFormat="true" ht="25" customHeight="true"/>
    <row r="41" s="4" customFormat="true" ht="25" customHeight="true"/>
    <row r="42" s="4" customFormat="true" ht="25" customHeight="true"/>
    <row r="43" s="4" customFormat="true" ht="25" customHeight="true"/>
    <row r="44" s="4" customFormat="true" ht="25" customHeight="true"/>
    <row r="45" s="4" customFormat="true" ht="25" customHeight="true"/>
    <row r="46" s="4" customFormat="true" ht="25" customHeight="true"/>
    <row r="47" s="4" customFormat="true" ht="25" customHeight="true"/>
    <row r="48" s="4" customFormat="true" ht="25" customHeight="true"/>
    <row r="49" s="4" customFormat="true" ht="25" customHeight="true"/>
    <row r="50" s="4" customFormat="true" ht="25" customHeight="true"/>
    <row r="51" s="4" customFormat="true" ht="25" customHeight="true"/>
    <row r="52" s="4" customFormat="true" ht="25" customHeight="true"/>
    <row r="53" s="4" customFormat="true" ht="25" customHeight="true"/>
    <row r="54" s="4" customFormat="true" ht="25" customHeight="true"/>
    <row r="55" s="4" customFormat="true" ht="25" customHeight="true"/>
    <row r="56" s="4" customFormat="true" ht="11.25"/>
  </sheetData>
  <mergeCells count="16">
    <mergeCell ref="A2:E2"/>
    <mergeCell ref="A3:E3"/>
    <mergeCell ref="A5:B5"/>
    <mergeCell ref="C5:E5"/>
    <mergeCell ref="A6:B6"/>
    <mergeCell ref="A7:B7"/>
    <mergeCell ref="D8:E8"/>
    <mergeCell ref="D9:E9"/>
    <mergeCell ref="D10:E10"/>
    <mergeCell ref="B11:E11"/>
    <mergeCell ref="A13:A26"/>
    <mergeCell ref="B13:B21"/>
    <mergeCell ref="B22:B26"/>
    <mergeCell ref="C13:C19"/>
    <mergeCell ref="C22:C25"/>
    <mergeCell ref="A8:B10"/>
  </mergeCells>
  <printOptions horizontalCentered="true"/>
  <pageMargins left="0.590277777777778" right="0.590277777777778" top="0.786805555555556" bottom="0.786805555555556" header="0.511805555555556" footer="0.511805555555556"/>
  <pageSetup paperSize="9" scale="9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T56"/>
  <sheetViews>
    <sheetView zoomScale="130" zoomScaleNormal="130" topLeftCell="A7" workbookViewId="0">
      <selection activeCell="H13" sqref="H13"/>
    </sheetView>
  </sheetViews>
  <sheetFormatPr defaultColWidth="9" defaultRowHeight="14.25"/>
  <cols>
    <col min="1" max="1" width="7.625" style="28" customWidth="true"/>
    <col min="2" max="2" width="8.625" style="28" customWidth="true"/>
    <col min="3" max="3" width="18.625" style="28" customWidth="true"/>
    <col min="4" max="4" width="51.3333333333333" style="28" customWidth="true"/>
    <col min="5" max="5" width="19.625" style="28" customWidth="true"/>
    <col min="6" max="244" width="9" style="1"/>
  </cols>
  <sheetData>
    <row r="1" s="1" customFormat="true" ht="16.5" customHeight="true" spans="1:254">
      <c r="A1" s="30" t="s">
        <v>149</v>
      </c>
      <c r="B1" s="31"/>
      <c r="C1" s="32"/>
      <c r="D1" s="32"/>
      <c r="E1" s="32"/>
      <c r="IK1"/>
      <c r="IL1"/>
      <c r="IM1"/>
      <c r="IN1"/>
      <c r="IO1"/>
      <c r="IP1"/>
      <c r="IQ1"/>
      <c r="IR1"/>
      <c r="IS1"/>
      <c r="IT1"/>
    </row>
    <row r="2" s="1" customFormat="true" ht="24.75" customHeight="true" spans="1:254">
      <c r="A2" s="33" t="s">
        <v>1</v>
      </c>
      <c r="B2" s="33"/>
      <c r="C2" s="33"/>
      <c r="D2" s="33"/>
      <c r="E2" s="33"/>
      <c r="IK2"/>
      <c r="IL2"/>
      <c r="IM2"/>
      <c r="IN2"/>
      <c r="IO2"/>
      <c r="IP2"/>
      <c r="IQ2"/>
      <c r="IR2"/>
      <c r="IS2"/>
      <c r="IT2"/>
    </row>
    <row r="3" s="1" customFormat="true" ht="15" customHeight="true" spans="1:254">
      <c r="A3" s="34" t="s">
        <v>2</v>
      </c>
      <c r="B3" s="34"/>
      <c r="C3" s="34"/>
      <c r="D3" s="34"/>
      <c r="E3" s="34"/>
      <c r="IK3"/>
      <c r="IL3"/>
      <c r="IM3"/>
      <c r="IN3"/>
      <c r="IO3"/>
      <c r="IP3"/>
      <c r="IQ3"/>
      <c r="IR3"/>
      <c r="IS3"/>
      <c r="IT3"/>
    </row>
    <row r="4" s="2" customFormat="true" ht="11.25" customHeight="true" spans="1:5">
      <c r="A4" s="35"/>
      <c r="B4" s="36"/>
      <c r="C4" s="37"/>
      <c r="D4" s="36"/>
      <c r="E4" s="40"/>
    </row>
    <row r="5" s="3" customFormat="true" ht="19" customHeight="true" spans="1:254">
      <c r="A5" s="11" t="s">
        <v>3</v>
      </c>
      <c r="B5" s="38"/>
      <c r="C5" s="11" t="s">
        <v>4</v>
      </c>
      <c r="D5" s="11"/>
      <c r="E5" s="11"/>
      <c r="IK5" s="4"/>
      <c r="IL5" s="4"/>
      <c r="IM5" s="4"/>
      <c r="IN5" s="4"/>
      <c r="IO5" s="4"/>
      <c r="IP5" s="4"/>
      <c r="IQ5" s="4"/>
      <c r="IR5" s="4"/>
      <c r="IS5" s="4"/>
      <c r="IT5" s="4"/>
    </row>
    <row r="6" s="3" customFormat="true" ht="19" customHeight="true" spans="1:254">
      <c r="A6" s="11" t="s">
        <v>7</v>
      </c>
      <c r="B6" s="11"/>
      <c r="C6" s="11" t="s">
        <v>8</v>
      </c>
      <c r="D6" s="11" t="s">
        <v>9</v>
      </c>
      <c r="E6" s="11" t="s">
        <v>10</v>
      </c>
      <c r="IK6" s="4"/>
      <c r="IL6" s="4"/>
      <c r="IM6" s="4"/>
      <c r="IN6" s="4"/>
      <c r="IO6" s="4"/>
      <c r="IP6" s="4"/>
      <c r="IQ6" s="4"/>
      <c r="IR6" s="4"/>
      <c r="IS6" s="4"/>
      <c r="IT6" s="4"/>
    </row>
    <row r="7" s="3" customFormat="true" ht="18" customHeight="true" spans="1:254">
      <c r="A7" s="11" t="s">
        <v>101</v>
      </c>
      <c r="B7" s="11"/>
      <c r="C7" s="11" t="s">
        <v>150</v>
      </c>
      <c r="D7" s="11" t="s">
        <v>103</v>
      </c>
      <c r="E7" s="11" t="s">
        <v>151</v>
      </c>
      <c r="IK7" s="4"/>
      <c r="IL7" s="4"/>
      <c r="IM7" s="4"/>
      <c r="IN7" s="4"/>
      <c r="IO7" s="4"/>
      <c r="IP7" s="4"/>
      <c r="IQ7" s="4"/>
      <c r="IR7" s="4"/>
      <c r="IS7" s="4"/>
      <c r="IT7" s="4"/>
    </row>
    <row r="8" s="3" customFormat="true" ht="16.5" customHeight="true" spans="1:254">
      <c r="A8" s="11" t="s">
        <v>11</v>
      </c>
      <c r="B8" s="11"/>
      <c r="C8" s="13" t="s">
        <v>105</v>
      </c>
      <c r="D8" s="11">
        <f>D9+D10</f>
        <v>1400</v>
      </c>
      <c r="E8" s="11"/>
      <c r="IK8" s="4"/>
      <c r="IL8" s="4"/>
      <c r="IM8" s="4"/>
      <c r="IN8" s="4"/>
      <c r="IO8" s="4"/>
      <c r="IP8" s="4"/>
      <c r="IQ8" s="4"/>
      <c r="IR8" s="4"/>
      <c r="IS8" s="4"/>
      <c r="IT8" s="4"/>
    </row>
    <row r="9" s="3" customFormat="true" ht="16.5" customHeight="true" spans="1:254">
      <c r="A9" s="11"/>
      <c r="B9" s="11"/>
      <c r="C9" s="11" t="s">
        <v>13</v>
      </c>
      <c r="D9" s="11">
        <f>100+800+200</f>
        <v>1100</v>
      </c>
      <c r="E9" s="11"/>
      <c r="IK9" s="4"/>
      <c r="IL9" s="4"/>
      <c r="IM9" s="4"/>
      <c r="IN9" s="4"/>
      <c r="IO9" s="4"/>
      <c r="IP9" s="4"/>
      <c r="IQ9" s="4"/>
      <c r="IR9" s="4"/>
      <c r="IS9" s="4"/>
      <c r="IT9" s="4"/>
    </row>
    <row r="10" s="3" customFormat="true" ht="15.75" customHeight="true" spans="1:254">
      <c r="A10" s="11"/>
      <c r="B10" s="11"/>
      <c r="C10" s="11" t="s">
        <v>106</v>
      </c>
      <c r="D10" s="11">
        <v>300</v>
      </c>
      <c r="E10" s="11"/>
      <c r="IK10" s="4"/>
      <c r="IL10" s="4"/>
      <c r="IM10" s="4"/>
      <c r="IN10" s="4"/>
      <c r="IO10" s="4"/>
      <c r="IP10" s="4"/>
      <c r="IQ10" s="4"/>
      <c r="IR10" s="4"/>
      <c r="IS10" s="4"/>
      <c r="IT10" s="4"/>
    </row>
    <row r="11" s="4" customFormat="true" ht="115" customHeight="true" spans="1:244">
      <c r="A11" s="11" t="s">
        <v>15</v>
      </c>
      <c r="B11" s="14" t="s">
        <v>152</v>
      </c>
      <c r="C11" s="15"/>
      <c r="D11" s="15"/>
      <c r="E11" s="26"/>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row>
    <row r="12" s="4" customFormat="true" ht="22.5" spans="1:244">
      <c r="A12" s="16"/>
      <c r="B12" s="11" t="s">
        <v>18</v>
      </c>
      <c r="C12" s="11" t="s">
        <v>19</v>
      </c>
      <c r="D12" s="11" t="s">
        <v>20</v>
      </c>
      <c r="E12" s="11" t="s">
        <v>21</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row>
    <row r="13" s="3" customFormat="true" ht="25" customHeight="true" spans="1:254">
      <c r="A13" s="11" t="s">
        <v>17</v>
      </c>
      <c r="B13" s="17" t="s">
        <v>22</v>
      </c>
      <c r="C13" s="17" t="s">
        <v>23</v>
      </c>
      <c r="D13" s="13" t="s">
        <v>28</v>
      </c>
      <c r="E13" s="11" t="s">
        <v>108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4"/>
      <c r="IL13" s="4"/>
      <c r="IM13" s="4"/>
      <c r="IN13" s="4"/>
      <c r="IO13" s="4"/>
      <c r="IP13" s="4"/>
      <c r="IQ13" s="4"/>
      <c r="IR13" s="4"/>
      <c r="IS13" s="4"/>
      <c r="IT13" s="4"/>
    </row>
    <row r="14" s="3" customFormat="true" ht="25" customHeight="true" spans="1:254">
      <c r="A14" s="11"/>
      <c r="B14" s="18"/>
      <c r="C14" s="18"/>
      <c r="D14" s="13" t="s">
        <v>109</v>
      </c>
      <c r="E14" s="11" t="s">
        <v>110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4"/>
      <c r="IL14" s="4"/>
      <c r="IM14" s="4"/>
      <c r="IN14" s="4"/>
      <c r="IO14" s="4"/>
      <c r="IP14" s="4"/>
      <c r="IQ14" s="4"/>
      <c r="IR14" s="4"/>
      <c r="IS14" s="4"/>
      <c r="IT14" s="4"/>
    </row>
    <row r="15" s="3" customFormat="true" ht="25" customHeight="true" spans="1:254">
      <c r="A15" s="11"/>
      <c r="B15" s="18"/>
      <c r="C15" s="18"/>
      <c r="D15" s="13" t="s">
        <v>40</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4"/>
      <c r="IL15" s="4"/>
      <c r="IM15" s="4"/>
      <c r="IN15" s="4"/>
      <c r="IO15" s="4"/>
      <c r="IP15" s="4"/>
      <c r="IQ15" s="4"/>
      <c r="IR15" s="4"/>
      <c r="IS15" s="4"/>
      <c r="IT15" s="4"/>
    </row>
    <row r="16" s="3" customFormat="true" ht="25" customHeight="true" spans="1:254">
      <c r="A16" s="11"/>
      <c r="B16" s="18"/>
      <c r="C16" s="18"/>
      <c r="D16" s="13" t="s">
        <v>42</v>
      </c>
      <c r="E16" s="11" t="s">
        <v>110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4"/>
      <c r="IL16" s="4"/>
      <c r="IM16" s="4"/>
      <c r="IN16" s="4"/>
      <c r="IO16" s="4"/>
      <c r="IP16" s="4"/>
      <c r="IQ16" s="4"/>
      <c r="IR16" s="4"/>
      <c r="IS16" s="4"/>
      <c r="IT16" s="4"/>
    </row>
    <row r="17" s="3" customFormat="true" ht="25" customHeight="true" spans="1:254">
      <c r="A17" s="11"/>
      <c r="B17" s="18"/>
      <c r="C17" s="18"/>
      <c r="D17" s="13" t="s">
        <v>43</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4"/>
      <c r="IL17" s="4"/>
      <c r="IM17" s="4"/>
      <c r="IN17" s="4"/>
      <c r="IO17" s="4"/>
      <c r="IP17" s="4"/>
      <c r="IQ17" s="4"/>
      <c r="IR17" s="4"/>
      <c r="IS17" s="4"/>
      <c r="IT17" s="4"/>
    </row>
    <row r="18" s="3" customFormat="true" ht="25" customHeight="true" spans="1:254">
      <c r="A18" s="11"/>
      <c r="B18" s="18"/>
      <c r="C18" s="18"/>
      <c r="D18" s="13" t="s">
        <v>45</v>
      </c>
      <c r="E18" s="11" t="s">
        <v>44</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4"/>
      <c r="IL18" s="4"/>
      <c r="IM18" s="4"/>
      <c r="IN18" s="4"/>
      <c r="IO18" s="4"/>
      <c r="IP18" s="4"/>
      <c r="IQ18" s="4"/>
      <c r="IR18" s="4"/>
      <c r="IS18" s="4"/>
      <c r="IT18" s="4"/>
    </row>
    <row r="19" s="3" customFormat="true" ht="25" customHeight="true" spans="1:254">
      <c r="A19" s="11"/>
      <c r="B19" s="18"/>
      <c r="C19" s="18"/>
      <c r="D19" s="13" t="s">
        <v>46</v>
      </c>
      <c r="E19" s="11" t="s">
        <v>118</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4"/>
      <c r="IL19" s="4"/>
      <c r="IM19" s="4"/>
      <c r="IN19" s="4"/>
      <c r="IO19" s="4"/>
      <c r="IP19" s="4"/>
      <c r="IQ19" s="4"/>
      <c r="IR19" s="4"/>
      <c r="IS19" s="4"/>
      <c r="IT19" s="4"/>
    </row>
    <row r="20" s="3" customFormat="true" ht="25" customHeight="true" spans="1:254">
      <c r="A20" s="11"/>
      <c r="B20" s="18"/>
      <c r="C20" s="18"/>
      <c r="D20" s="13" t="s">
        <v>48</v>
      </c>
      <c r="E20" s="11" t="s">
        <v>49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4"/>
      <c r="IL20" s="4"/>
      <c r="IM20" s="4"/>
      <c r="IN20" s="4"/>
      <c r="IO20" s="4"/>
      <c r="IP20" s="4"/>
      <c r="IQ20" s="4"/>
      <c r="IR20" s="4"/>
      <c r="IS20" s="4"/>
      <c r="IT20" s="4"/>
    </row>
    <row r="21" s="3" customFormat="true" ht="25" customHeight="true" spans="1:254">
      <c r="A21" s="11"/>
      <c r="B21" s="18"/>
      <c r="C21" s="18"/>
      <c r="D21" s="13" t="s">
        <v>50</v>
      </c>
      <c r="E21" s="11" t="s">
        <v>49</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4"/>
      <c r="IL21" s="4"/>
      <c r="IM21" s="4"/>
      <c r="IN21" s="4"/>
      <c r="IO21" s="4"/>
      <c r="IP21" s="4"/>
      <c r="IQ21" s="4"/>
      <c r="IR21" s="4"/>
      <c r="IS21" s="4"/>
      <c r="IT21" s="4"/>
    </row>
    <row r="22" s="3" customFormat="true" ht="25" customHeight="true" spans="1:254">
      <c r="A22" s="11"/>
      <c r="B22" s="18"/>
      <c r="C22" s="18"/>
      <c r="D22" s="13" t="s">
        <v>51</v>
      </c>
      <c r="E22" s="11" t="s">
        <v>52</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4"/>
      <c r="IL22" s="4"/>
      <c r="IM22" s="4"/>
      <c r="IN22" s="4"/>
      <c r="IO22" s="4"/>
      <c r="IP22" s="4"/>
      <c r="IQ22" s="4"/>
      <c r="IR22" s="4"/>
      <c r="IS22" s="4"/>
      <c r="IT22" s="4"/>
    </row>
    <row r="23" s="3" customFormat="true" ht="25" customHeight="true" spans="1:254">
      <c r="A23" s="11"/>
      <c r="B23" s="18"/>
      <c r="C23" s="41"/>
      <c r="D23" s="13" t="s">
        <v>53</v>
      </c>
      <c r="E23" s="11" t="s">
        <v>56</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4"/>
      <c r="IL23" s="4"/>
      <c r="IM23" s="4"/>
      <c r="IN23" s="4"/>
      <c r="IO23" s="4"/>
      <c r="IP23" s="4"/>
      <c r="IQ23" s="4"/>
      <c r="IR23" s="4"/>
      <c r="IS23" s="4"/>
      <c r="IT23" s="4"/>
    </row>
    <row r="24" s="3" customFormat="true" ht="25" customHeight="true" spans="1:254">
      <c r="A24" s="11"/>
      <c r="B24" s="18"/>
      <c r="C24" s="11" t="s">
        <v>59</v>
      </c>
      <c r="D24" s="13" t="s">
        <v>60</v>
      </c>
      <c r="E24" s="11" t="s">
        <v>61</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4"/>
      <c r="IL24" s="4"/>
      <c r="IM24" s="4"/>
      <c r="IN24" s="4"/>
      <c r="IO24" s="4"/>
      <c r="IP24" s="4"/>
      <c r="IQ24" s="4"/>
      <c r="IR24" s="4"/>
      <c r="IS24" s="4"/>
      <c r="IT24" s="4"/>
    </row>
    <row r="25" s="3" customFormat="true" ht="25" customHeight="true" spans="1:254">
      <c r="A25" s="11"/>
      <c r="B25" s="18"/>
      <c r="C25" s="11" t="s">
        <v>62</v>
      </c>
      <c r="D25" s="13" t="s">
        <v>153</v>
      </c>
      <c r="E25" s="11" t="s">
        <v>64</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4"/>
      <c r="IC25" s="4"/>
      <c r="ID25" s="4"/>
      <c r="IE25" s="4"/>
      <c r="IF25" s="4"/>
      <c r="IG25" s="4"/>
      <c r="IH25" s="4"/>
      <c r="II25" s="4"/>
      <c r="IJ25" s="4"/>
      <c r="IK25" s="4"/>
      <c r="IL25" s="4"/>
      <c r="IM25" s="4"/>
      <c r="IN25" s="4"/>
      <c r="IO25" s="4"/>
      <c r="IP25" s="4"/>
      <c r="IQ25" s="4"/>
      <c r="IR25" s="4"/>
      <c r="IS25" s="4"/>
      <c r="IT25" s="4"/>
    </row>
    <row r="26" s="3" customFormat="true" ht="25" customHeight="true" spans="1:254">
      <c r="A26" s="11"/>
      <c r="B26" s="18"/>
      <c r="C26" s="11"/>
      <c r="D26" s="13" t="s">
        <v>65</v>
      </c>
      <c r="E26" s="11" t="s">
        <v>64</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4"/>
      <c r="IC26" s="4"/>
      <c r="ID26" s="4"/>
      <c r="IE26" s="4"/>
      <c r="IF26" s="4"/>
      <c r="IG26" s="4"/>
      <c r="IH26" s="4"/>
      <c r="II26" s="4"/>
      <c r="IJ26" s="4"/>
      <c r="IK26" s="4"/>
      <c r="IL26" s="4"/>
      <c r="IM26" s="4"/>
      <c r="IN26" s="4"/>
      <c r="IO26" s="4"/>
      <c r="IP26" s="4"/>
      <c r="IQ26" s="4"/>
      <c r="IR26" s="4"/>
      <c r="IS26" s="4"/>
      <c r="IT26" s="4"/>
    </row>
    <row r="27" s="3" customFormat="true" ht="25" customHeight="true" spans="1:254">
      <c r="A27" s="11"/>
      <c r="B27" s="18"/>
      <c r="C27" s="11"/>
      <c r="D27" s="13" t="s">
        <v>66</v>
      </c>
      <c r="E27" s="11" t="s">
        <v>67</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4"/>
      <c r="IC27" s="4"/>
      <c r="ID27" s="4"/>
      <c r="IE27" s="4"/>
      <c r="IF27" s="4"/>
      <c r="IG27" s="4"/>
      <c r="IH27" s="4"/>
      <c r="II27" s="4"/>
      <c r="IJ27" s="4"/>
      <c r="IK27" s="4"/>
      <c r="IL27" s="4"/>
      <c r="IM27" s="4"/>
      <c r="IN27" s="4"/>
      <c r="IO27" s="4"/>
      <c r="IP27" s="4"/>
      <c r="IQ27" s="4"/>
      <c r="IR27" s="4"/>
      <c r="IS27" s="4"/>
      <c r="IT27" s="4"/>
    </row>
    <row r="28" s="3" customFormat="true" ht="25" customHeight="true" spans="1:254">
      <c r="A28" s="11"/>
      <c r="B28" s="18"/>
      <c r="C28" s="11"/>
      <c r="D28" s="13" t="s">
        <v>73</v>
      </c>
      <c r="E28" s="11" t="s">
        <v>74</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4"/>
      <c r="IC28" s="4"/>
      <c r="ID28" s="4"/>
      <c r="IE28" s="4"/>
      <c r="IF28" s="4"/>
      <c r="IG28" s="4"/>
      <c r="IH28" s="4"/>
      <c r="II28" s="4"/>
      <c r="IJ28" s="4"/>
      <c r="IK28" s="4"/>
      <c r="IL28" s="4"/>
      <c r="IM28" s="4"/>
      <c r="IN28" s="4"/>
      <c r="IO28" s="4"/>
      <c r="IP28" s="4"/>
      <c r="IQ28" s="4"/>
      <c r="IR28" s="4"/>
      <c r="IS28" s="4"/>
      <c r="IT28" s="4"/>
    </row>
    <row r="29" s="3" customFormat="true" ht="25" customHeight="true" spans="1:254">
      <c r="A29" s="11"/>
      <c r="B29" s="11" t="s">
        <v>113</v>
      </c>
      <c r="C29" s="11" t="s">
        <v>76</v>
      </c>
      <c r="D29" s="13" t="s">
        <v>77</v>
      </c>
      <c r="E29" s="11" t="s">
        <v>78</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4"/>
      <c r="IL29" s="4"/>
      <c r="IM29" s="4"/>
      <c r="IN29" s="4"/>
      <c r="IO29" s="4"/>
      <c r="IP29" s="4"/>
      <c r="IQ29" s="4"/>
      <c r="IR29" s="4"/>
      <c r="IS29" s="4"/>
      <c r="IT29" s="4"/>
    </row>
    <row r="30" s="3" customFormat="true" ht="25" customHeight="true" spans="1:254">
      <c r="A30" s="11"/>
      <c r="B30" s="11"/>
      <c r="C30" s="11"/>
      <c r="D30" s="13" t="s">
        <v>79</v>
      </c>
      <c r="E30" s="11" t="s">
        <v>64</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4"/>
      <c r="IL30" s="4"/>
      <c r="IM30" s="4"/>
      <c r="IN30" s="4"/>
      <c r="IO30" s="4"/>
      <c r="IP30" s="4"/>
      <c r="IQ30" s="4"/>
      <c r="IR30" s="4"/>
      <c r="IS30" s="4"/>
      <c r="IT30" s="4"/>
    </row>
    <row r="31" s="3" customFormat="true" ht="25" customHeight="true" spans="1:254">
      <c r="A31" s="11"/>
      <c r="B31" s="11"/>
      <c r="C31" s="11"/>
      <c r="D31" s="13" t="s">
        <v>80</v>
      </c>
      <c r="E31" s="23">
        <v>1</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4"/>
      <c r="IL31" s="4"/>
      <c r="IM31" s="4"/>
      <c r="IN31" s="4"/>
      <c r="IO31" s="4"/>
      <c r="IP31" s="4"/>
      <c r="IQ31" s="4"/>
      <c r="IR31" s="4"/>
      <c r="IS31" s="4"/>
      <c r="IT31" s="4"/>
    </row>
    <row r="32" s="3" customFormat="true" ht="25" customHeight="true" spans="1:254">
      <c r="A32" s="11"/>
      <c r="B32" s="11"/>
      <c r="C32" s="11"/>
      <c r="D32" s="13" t="s">
        <v>81</v>
      </c>
      <c r="E32" s="23">
        <v>1</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4"/>
      <c r="IL32" s="4"/>
      <c r="IM32" s="4"/>
      <c r="IN32" s="4"/>
      <c r="IO32" s="4"/>
      <c r="IP32" s="4"/>
      <c r="IQ32" s="4"/>
      <c r="IR32" s="4"/>
      <c r="IS32" s="4"/>
      <c r="IT32" s="4"/>
    </row>
    <row r="33" s="3" customFormat="true" ht="25" customHeight="true" spans="1:254">
      <c r="A33" s="11"/>
      <c r="B33" s="11"/>
      <c r="C33" s="11"/>
      <c r="D33" s="13" t="s">
        <v>88</v>
      </c>
      <c r="E33" s="11" t="s">
        <v>71</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4"/>
      <c r="IL33" s="4"/>
      <c r="IM33" s="4"/>
      <c r="IN33" s="4"/>
      <c r="IO33" s="4"/>
      <c r="IP33" s="4"/>
      <c r="IQ33" s="4"/>
      <c r="IR33" s="4"/>
      <c r="IS33" s="4"/>
      <c r="IT33" s="4"/>
    </row>
    <row r="34" s="3" customFormat="true" ht="25" customHeight="true" spans="1:254">
      <c r="A34" s="11"/>
      <c r="B34" s="11"/>
      <c r="C34" s="11"/>
      <c r="D34" s="13" t="s">
        <v>89</v>
      </c>
      <c r="E34" s="11" t="s">
        <v>71</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4"/>
      <c r="IL34" s="4"/>
      <c r="IM34" s="4"/>
      <c r="IN34" s="4"/>
      <c r="IO34" s="4"/>
      <c r="IP34" s="4"/>
      <c r="IQ34" s="4"/>
      <c r="IR34" s="4"/>
      <c r="IS34" s="4"/>
      <c r="IT34" s="4"/>
    </row>
    <row r="35" s="3" customFormat="true" ht="25" customHeight="true" spans="1:254">
      <c r="A35" s="11"/>
      <c r="B35" s="11"/>
      <c r="C35" s="11"/>
      <c r="D35" s="13" t="s">
        <v>90</v>
      </c>
      <c r="E35" s="11" t="s">
        <v>91</v>
      </c>
      <c r="F35" s="22"/>
      <c r="G35" s="22"/>
      <c r="H35" s="22"/>
      <c r="I35" s="22"/>
      <c r="J35" s="22"/>
      <c r="K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4"/>
      <c r="IL35" s="4"/>
      <c r="IM35" s="4"/>
      <c r="IN35" s="4"/>
      <c r="IO35" s="4"/>
      <c r="IP35" s="4"/>
      <c r="IQ35" s="4"/>
      <c r="IR35" s="4"/>
      <c r="IS35" s="4"/>
      <c r="IT35" s="4"/>
    </row>
    <row r="36" s="3" customFormat="true" ht="25" customHeight="true" spans="1:254">
      <c r="A36" s="11"/>
      <c r="B36" s="11"/>
      <c r="C36" s="11"/>
      <c r="D36" s="13" t="s">
        <v>92</v>
      </c>
      <c r="E36" s="11" t="s">
        <v>64</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4"/>
      <c r="IL36" s="4"/>
      <c r="IM36" s="4"/>
      <c r="IN36" s="4"/>
      <c r="IO36" s="4"/>
      <c r="IP36" s="4"/>
      <c r="IQ36" s="4"/>
      <c r="IR36" s="4"/>
      <c r="IS36" s="4"/>
      <c r="IT36" s="4"/>
    </row>
    <row r="37" s="3" customFormat="true" ht="25" customHeight="true" spans="1:254">
      <c r="A37" s="11"/>
      <c r="B37" s="11" t="s">
        <v>93</v>
      </c>
      <c r="C37" s="11" t="s">
        <v>94</v>
      </c>
      <c r="D37" s="13" t="s">
        <v>95</v>
      </c>
      <c r="E37" s="11" t="s">
        <v>96</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4"/>
      <c r="IL37" s="4"/>
      <c r="IM37" s="4"/>
      <c r="IN37" s="4"/>
      <c r="IO37" s="4"/>
      <c r="IP37" s="4"/>
      <c r="IQ37" s="4"/>
      <c r="IR37" s="4"/>
      <c r="IS37" s="4"/>
      <c r="IT37" s="4"/>
    </row>
    <row r="38" s="3" customFormat="true" ht="25" customHeight="true" spans="1:254">
      <c r="A38" s="11"/>
      <c r="B38" s="11"/>
      <c r="C38" s="11"/>
      <c r="D38" s="13" t="s">
        <v>97</v>
      </c>
      <c r="E38" s="11" t="s">
        <v>96</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4"/>
      <c r="IL38" s="4"/>
      <c r="IM38" s="4"/>
      <c r="IN38" s="4"/>
      <c r="IO38" s="4"/>
      <c r="IP38" s="4"/>
      <c r="IQ38" s="4"/>
      <c r="IR38" s="4"/>
      <c r="IS38" s="4"/>
      <c r="IT38" s="4"/>
    </row>
    <row r="39" s="3" customFormat="true" ht="25" customHeight="true" spans="1:254">
      <c r="A39" s="11"/>
      <c r="B39" s="11"/>
      <c r="C39" s="11"/>
      <c r="D39" s="13" t="s">
        <v>98</v>
      </c>
      <c r="E39" s="11" t="s">
        <v>74</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4"/>
      <c r="IL39" s="4"/>
      <c r="IM39" s="4"/>
      <c r="IN39" s="4"/>
      <c r="IO39" s="4"/>
      <c r="IP39" s="4"/>
      <c r="IQ39" s="4"/>
      <c r="IR39" s="4"/>
      <c r="IS39" s="4"/>
      <c r="IT39" s="4"/>
    </row>
    <row r="40" s="4" customFormat="true" ht="25" customHeight="true" spans="1:244">
      <c r="A40" s="11"/>
      <c r="B40" s="11"/>
      <c r="C40" s="11"/>
      <c r="D40" s="13" t="s">
        <v>99</v>
      </c>
      <c r="E40" s="11" t="s">
        <v>74</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row>
    <row r="41" s="4" customFormat="true" ht="25" customHeight="true" spans="1:24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row>
    <row r="42" s="4" customFormat="true" ht="25" customHeight="true" spans="1:24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row>
    <row r="43" s="4" customFormat="true" ht="25" customHeight="true" spans="1:24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row>
    <row r="44" s="4" customFormat="true" ht="25" customHeight="true" spans="1:2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row>
    <row r="45" s="4" customFormat="true" ht="25" customHeight="true" spans="1:24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row>
    <row r="46" s="4" customFormat="true" ht="25" customHeight="true" spans="1:24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row>
    <row r="47" s="4" customFormat="true" ht="25" customHeight="true" spans="1:24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row>
    <row r="48" s="4" customFormat="true" ht="25" customHeight="true" spans="1:24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row>
    <row r="49" s="4" customFormat="true" ht="25" customHeight="true" spans="1:2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row>
    <row r="50" s="4" customFormat="true" ht="25" customHeight="true" spans="1:2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row>
    <row r="51" s="4" customFormat="true" ht="25" customHeight="true" spans="1:2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row>
    <row r="52" s="4" customFormat="true" ht="25" customHeight="true" spans="1:2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row>
    <row r="53" s="4" customFormat="true" ht="25" customHeight="true" spans="1:2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row>
    <row r="54" s="4" customFormat="true" ht="25" customHeight="true" spans="1:2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row>
    <row r="55" s="4" customFormat="true" ht="25" customHeight="true" spans="1:2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row>
    <row r="56" s="4" customFormat="true" ht="11.25" spans="1:24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row>
  </sheetData>
  <mergeCells count="19">
    <mergeCell ref="A2:E2"/>
    <mergeCell ref="A3:E3"/>
    <mergeCell ref="A5:B5"/>
    <mergeCell ref="C5:E5"/>
    <mergeCell ref="A6:B6"/>
    <mergeCell ref="A7:B7"/>
    <mergeCell ref="D8:E8"/>
    <mergeCell ref="D9:E9"/>
    <mergeCell ref="D10:E10"/>
    <mergeCell ref="B11:E11"/>
    <mergeCell ref="A13:A40"/>
    <mergeCell ref="B13:B28"/>
    <mergeCell ref="B29:B36"/>
    <mergeCell ref="B37:B40"/>
    <mergeCell ref="C13:C23"/>
    <mergeCell ref="C25:C28"/>
    <mergeCell ref="C29:C36"/>
    <mergeCell ref="C37:C40"/>
    <mergeCell ref="A8:B10"/>
  </mergeCells>
  <printOptions horizontalCentered="true"/>
  <pageMargins left="0.590277777777778" right="0.590277777777778" top="0.786805555555556" bottom="0.786805555555556" header="0.511805555555556" footer="0.511805555555556"/>
  <pageSetup paperSize="9" scale="72"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T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6.1916666666667" style="1" customWidth="true"/>
    <col min="5" max="5" width="19.6333333333333" style="1" customWidth="true"/>
    <col min="6" max="244" width="9" style="1"/>
  </cols>
  <sheetData>
    <row r="1" s="1" customFormat="true" ht="16.5" customHeight="true" spans="1:254">
      <c r="A1" s="6" t="s">
        <v>154</v>
      </c>
      <c r="B1" s="7"/>
      <c r="IK1"/>
      <c r="IL1"/>
      <c r="IM1"/>
      <c r="IN1"/>
      <c r="IO1"/>
      <c r="IP1"/>
      <c r="IQ1"/>
      <c r="IR1"/>
      <c r="IS1"/>
      <c r="IT1"/>
    </row>
    <row r="2" s="1" customFormat="true" ht="24.75" customHeight="true" spans="1:254">
      <c r="A2" s="8" t="s">
        <v>1</v>
      </c>
      <c r="B2" s="8"/>
      <c r="C2" s="8"/>
      <c r="D2" s="8"/>
      <c r="E2" s="8"/>
      <c r="IK2"/>
      <c r="IL2"/>
      <c r="IM2"/>
      <c r="IN2"/>
      <c r="IO2"/>
      <c r="IP2"/>
      <c r="IQ2"/>
      <c r="IR2"/>
      <c r="IS2"/>
      <c r="IT2"/>
    </row>
    <row r="3" s="1" customFormat="true" ht="15" customHeight="true" spans="1:254">
      <c r="A3" s="5" t="s">
        <v>2</v>
      </c>
      <c r="B3" s="5"/>
      <c r="C3" s="5"/>
      <c r="D3" s="5"/>
      <c r="E3" s="5"/>
      <c r="IK3"/>
      <c r="IL3"/>
      <c r="IM3"/>
      <c r="IN3"/>
      <c r="IO3"/>
      <c r="IP3"/>
      <c r="IQ3"/>
      <c r="IR3"/>
      <c r="IS3"/>
      <c r="IT3"/>
    </row>
    <row r="4" s="2" customFormat="true" ht="11.25" customHeight="true" spans="1:5">
      <c r="A4" s="9"/>
      <c r="B4" s="10"/>
      <c r="D4" s="10"/>
      <c r="E4" s="25"/>
    </row>
    <row r="5" s="3" customFormat="true" ht="19" customHeight="true" spans="1:254">
      <c r="A5" s="11" t="s">
        <v>3</v>
      </c>
      <c r="B5" s="12"/>
      <c r="C5" s="11" t="s">
        <v>4</v>
      </c>
      <c r="D5" s="11"/>
      <c r="E5" s="11"/>
      <c r="IK5" s="4"/>
      <c r="IL5" s="4"/>
      <c r="IM5" s="4"/>
      <c r="IN5" s="4"/>
      <c r="IO5" s="4"/>
      <c r="IP5" s="4"/>
      <c r="IQ5" s="4"/>
      <c r="IR5" s="4"/>
      <c r="IS5" s="4"/>
      <c r="IT5" s="4"/>
    </row>
    <row r="6" s="3" customFormat="true" ht="19" customHeight="true" spans="1:254">
      <c r="A6" s="11" t="s">
        <v>7</v>
      </c>
      <c r="B6" s="11"/>
      <c r="C6" s="11" t="s">
        <v>8</v>
      </c>
      <c r="D6" s="11" t="s">
        <v>9</v>
      </c>
      <c r="E6" s="11" t="s">
        <v>10</v>
      </c>
      <c r="IK6" s="4"/>
      <c r="IL6" s="4"/>
      <c r="IM6" s="4"/>
      <c r="IN6" s="4"/>
      <c r="IO6" s="4"/>
      <c r="IP6" s="4"/>
      <c r="IQ6" s="4"/>
      <c r="IR6" s="4"/>
      <c r="IS6" s="4"/>
      <c r="IT6" s="4"/>
    </row>
    <row r="7" s="3" customFormat="true" ht="18" customHeight="true" spans="1:254">
      <c r="A7" s="11" t="s">
        <v>101</v>
      </c>
      <c r="B7" s="11"/>
      <c r="C7" s="11" t="s">
        <v>155</v>
      </c>
      <c r="D7" s="11" t="s">
        <v>103</v>
      </c>
      <c r="E7" s="11" t="s">
        <v>156</v>
      </c>
      <c r="IK7" s="4"/>
      <c r="IL7" s="4"/>
      <c r="IM7" s="4"/>
      <c r="IN7" s="4"/>
      <c r="IO7" s="4"/>
      <c r="IP7" s="4"/>
      <c r="IQ7" s="4"/>
      <c r="IR7" s="4"/>
      <c r="IS7" s="4"/>
      <c r="IT7" s="4"/>
    </row>
    <row r="8" s="3" customFormat="true" ht="16.5" customHeight="true" spans="1:254">
      <c r="A8" s="11" t="s">
        <v>11</v>
      </c>
      <c r="B8" s="11"/>
      <c r="C8" s="13" t="s">
        <v>105</v>
      </c>
      <c r="D8" s="11">
        <f>D9+D10</f>
        <v>1514.37</v>
      </c>
      <c r="E8" s="11"/>
      <c r="IK8" s="4"/>
      <c r="IL8" s="4"/>
      <c r="IM8" s="4"/>
      <c r="IN8" s="4"/>
      <c r="IO8" s="4"/>
      <c r="IP8" s="4"/>
      <c r="IQ8" s="4"/>
      <c r="IR8" s="4"/>
      <c r="IS8" s="4"/>
      <c r="IT8" s="4"/>
    </row>
    <row r="9" s="3" customFormat="true" ht="16.5" customHeight="true" spans="1:254">
      <c r="A9" s="11"/>
      <c r="B9" s="11"/>
      <c r="C9" s="11" t="s">
        <v>13</v>
      </c>
      <c r="D9" s="11">
        <f>100+614.37+200</f>
        <v>914.37</v>
      </c>
      <c r="E9" s="11"/>
      <c r="IK9" s="4"/>
      <c r="IL9" s="4"/>
      <c r="IM9" s="4"/>
      <c r="IN9" s="4"/>
      <c r="IO9" s="4"/>
      <c r="IP9" s="4"/>
      <c r="IQ9" s="4"/>
      <c r="IR9" s="4"/>
      <c r="IS9" s="4"/>
      <c r="IT9" s="4"/>
    </row>
    <row r="10" s="3" customFormat="true" ht="15.75" customHeight="true" spans="1:254">
      <c r="A10" s="11"/>
      <c r="B10" s="11"/>
      <c r="C10" s="11" t="s">
        <v>106</v>
      </c>
      <c r="D10" s="11">
        <v>600</v>
      </c>
      <c r="E10" s="11"/>
      <c r="IK10" s="4"/>
      <c r="IL10" s="4"/>
      <c r="IM10" s="4"/>
      <c r="IN10" s="4"/>
      <c r="IO10" s="4"/>
      <c r="IP10" s="4"/>
      <c r="IQ10" s="4"/>
      <c r="IR10" s="4"/>
      <c r="IS10" s="4"/>
      <c r="IT10" s="4"/>
    </row>
    <row r="11" s="3" customFormat="true" ht="115" customHeight="true" spans="1:254">
      <c r="A11" s="11" t="s">
        <v>15</v>
      </c>
      <c r="B11" s="14" t="s">
        <v>157</v>
      </c>
      <c r="C11" s="15"/>
      <c r="D11" s="15"/>
      <c r="E11" s="26"/>
      <c r="IK11" s="4"/>
      <c r="IL11" s="4"/>
      <c r="IM11" s="4"/>
      <c r="IN11" s="4"/>
      <c r="IO11" s="4"/>
      <c r="IP11" s="4"/>
      <c r="IQ11" s="4"/>
      <c r="IR11" s="4"/>
      <c r="IS11" s="4"/>
      <c r="IT11" s="4"/>
    </row>
    <row r="12" s="3" customFormat="true" ht="25" customHeight="true" spans="1:254">
      <c r="A12" s="16"/>
      <c r="B12" s="11" t="s">
        <v>18</v>
      </c>
      <c r="C12" s="11" t="s">
        <v>19</v>
      </c>
      <c r="D12" s="11" t="s">
        <v>20</v>
      </c>
      <c r="E12" s="11" t="s">
        <v>21</v>
      </c>
      <c r="IK12" s="4"/>
      <c r="IL12" s="4"/>
      <c r="IM12" s="4"/>
      <c r="IN12" s="4"/>
      <c r="IO12" s="4"/>
      <c r="IP12" s="4"/>
      <c r="IQ12" s="4"/>
      <c r="IR12" s="4"/>
      <c r="IS12" s="4"/>
      <c r="IT12" s="4"/>
    </row>
    <row r="13" s="3" customFormat="true" ht="25" customHeight="true" spans="1:253">
      <c r="A13" s="11" t="s">
        <v>17</v>
      </c>
      <c r="B13" s="17" t="s">
        <v>22</v>
      </c>
      <c r="C13" s="17" t="s">
        <v>23</v>
      </c>
      <c r="D13" s="13" t="s">
        <v>26</v>
      </c>
      <c r="E13" s="11" t="s">
        <v>108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4"/>
      <c r="IK13" s="4"/>
      <c r="IL13" s="4"/>
      <c r="IM13" s="4"/>
      <c r="IN13" s="4"/>
      <c r="IO13" s="4"/>
      <c r="IP13" s="4"/>
      <c r="IQ13" s="4"/>
      <c r="IR13" s="4"/>
      <c r="IS13" s="4"/>
    </row>
    <row r="14" s="3" customFormat="true" ht="25" customHeight="true" spans="1:253">
      <c r="A14" s="11"/>
      <c r="B14" s="18"/>
      <c r="C14" s="18"/>
      <c r="D14" s="13" t="s">
        <v>28</v>
      </c>
      <c r="E14" s="11" t="s">
        <v>108</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4"/>
      <c r="IK14" s="4"/>
      <c r="IL14" s="4"/>
      <c r="IM14" s="4"/>
      <c r="IN14" s="4"/>
      <c r="IO14" s="4"/>
      <c r="IP14" s="4"/>
      <c r="IQ14" s="4"/>
      <c r="IR14" s="4"/>
      <c r="IS14" s="4"/>
    </row>
    <row r="15" s="3" customFormat="true" ht="25" customHeight="true" spans="1:253">
      <c r="A15" s="11"/>
      <c r="B15" s="18"/>
      <c r="C15" s="18"/>
      <c r="D15" s="13" t="s">
        <v>40</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4"/>
      <c r="IK15" s="4"/>
      <c r="IL15" s="4"/>
      <c r="IM15" s="4"/>
      <c r="IN15" s="4"/>
      <c r="IO15" s="4"/>
      <c r="IP15" s="4"/>
      <c r="IQ15" s="4"/>
      <c r="IR15" s="4"/>
      <c r="IS15" s="4"/>
    </row>
    <row r="16" s="3" customFormat="true" ht="25" customHeight="true" spans="1:253">
      <c r="A16" s="11"/>
      <c r="B16" s="18"/>
      <c r="C16" s="18"/>
      <c r="D16" s="13" t="s">
        <v>42</v>
      </c>
      <c r="E16" s="11" t="s">
        <v>110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4"/>
      <c r="IK16" s="4"/>
      <c r="IL16" s="4"/>
      <c r="IM16" s="4"/>
      <c r="IN16" s="4"/>
      <c r="IO16" s="4"/>
      <c r="IP16" s="4"/>
      <c r="IQ16" s="4"/>
      <c r="IR16" s="4"/>
      <c r="IS16" s="4"/>
    </row>
    <row r="17" s="3" customFormat="true" ht="25" customHeight="true" spans="1:253">
      <c r="A17" s="11"/>
      <c r="B17" s="18"/>
      <c r="C17" s="18"/>
      <c r="D17" s="13" t="s">
        <v>43</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4"/>
      <c r="IK17" s="4"/>
      <c r="IL17" s="4"/>
      <c r="IM17" s="4"/>
      <c r="IN17" s="4"/>
      <c r="IO17" s="4"/>
      <c r="IP17" s="4"/>
      <c r="IQ17" s="4"/>
      <c r="IR17" s="4"/>
      <c r="IS17" s="4"/>
    </row>
    <row r="18" s="3" customFormat="true" ht="25" customHeight="true" spans="1:253">
      <c r="A18" s="11"/>
      <c r="B18" s="18"/>
      <c r="C18" s="18"/>
      <c r="D18" s="13" t="s">
        <v>45</v>
      </c>
      <c r="E18" s="11" t="s">
        <v>44</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4"/>
      <c r="IK18" s="4"/>
      <c r="IL18" s="4"/>
      <c r="IM18" s="4"/>
      <c r="IN18" s="4"/>
      <c r="IO18" s="4"/>
      <c r="IP18" s="4"/>
      <c r="IQ18" s="4"/>
      <c r="IR18" s="4"/>
      <c r="IS18" s="4"/>
    </row>
    <row r="19" s="3" customFormat="true" ht="25" customHeight="true" spans="1:253">
      <c r="A19" s="11"/>
      <c r="B19" s="18"/>
      <c r="C19" s="18"/>
      <c r="D19" s="13" t="s">
        <v>46</v>
      </c>
      <c r="E19" s="11" t="s">
        <v>118</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4"/>
      <c r="IK19" s="4"/>
      <c r="IL19" s="4"/>
      <c r="IM19" s="4"/>
      <c r="IN19" s="4"/>
      <c r="IO19" s="4"/>
      <c r="IP19" s="4"/>
      <c r="IQ19" s="4"/>
      <c r="IR19" s="4"/>
      <c r="IS19" s="4"/>
    </row>
    <row r="20" s="3" customFormat="true" ht="25" customHeight="true" spans="1:253">
      <c r="A20" s="11"/>
      <c r="B20" s="18"/>
      <c r="C20" s="18"/>
      <c r="D20" s="13" t="s">
        <v>48</v>
      </c>
      <c r="E20" s="11" t="s">
        <v>49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4"/>
      <c r="IK20" s="4"/>
      <c r="IL20" s="4"/>
      <c r="IM20" s="4"/>
      <c r="IN20" s="4"/>
      <c r="IO20" s="4"/>
      <c r="IP20" s="4"/>
      <c r="IQ20" s="4"/>
      <c r="IR20" s="4"/>
      <c r="IS20" s="4"/>
    </row>
    <row r="21" s="3" customFormat="true" ht="25" customHeight="true" spans="1:253">
      <c r="A21" s="11"/>
      <c r="B21" s="18"/>
      <c r="C21" s="18"/>
      <c r="D21" s="13" t="s">
        <v>50</v>
      </c>
      <c r="E21" s="11" t="s">
        <v>49</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4"/>
      <c r="IK21" s="4"/>
      <c r="IL21" s="4"/>
      <c r="IM21" s="4"/>
      <c r="IN21" s="4"/>
      <c r="IO21" s="4"/>
      <c r="IP21" s="4"/>
      <c r="IQ21" s="4"/>
      <c r="IR21" s="4"/>
      <c r="IS21" s="4"/>
    </row>
    <row r="22" s="3" customFormat="true" ht="25" customHeight="true" spans="1:253">
      <c r="A22" s="11"/>
      <c r="B22" s="18"/>
      <c r="C22" s="18"/>
      <c r="D22" s="13" t="s">
        <v>51</v>
      </c>
      <c r="E22" s="11" t="s">
        <v>52</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4"/>
      <c r="IK22" s="4"/>
      <c r="IL22" s="4"/>
      <c r="IM22" s="4"/>
      <c r="IN22" s="4"/>
      <c r="IO22" s="4"/>
      <c r="IP22" s="4"/>
      <c r="IQ22" s="4"/>
      <c r="IR22" s="4"/>
      <c r="IS22" s="4"/>
    </row>
    <row r="23" s="3" customFormat="true" ht="25" customHeight="true" spans="1:253">
      <c r="A23" s="11"/>
      <c r="B23" s="18"/>
      <c r="C23" s="41"/>
      <c r="D23" s="13" t="s">
        <v>53</v>
      </c>
      <c r="E23" s="11" t="s">
        <v>139</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4"/>
      <c r="IK23" s="4"/>
      <c r="IL23" s="4"/>
      <c r="IM23" s="4"/>
      <c r="IN23" s="4"/>
      <c r="IO23" s="4"/>
      <c r="IP23" s="4"/>
      <c r="IQ23" s="4"/>
      <c r="IR23" s="4"/>
      <c r="IS23" s="4"/>
    </row>
    <row r="24" s="3" customFormat="true" ht="25" customHeight="true" spans="1:253">
      <c r="A24" s="11"/>
      <c r="B24" s="18"/>
      <c r="C24" s="11" t="s">
        <v>59</v>
      </c>
      <c r="D24" s="13" t="s">
        <v>60</v>
      </c>
      <c r="E24" s="11" t="s">
        <v>61</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4"/>
      <c r="IK24" s="4"/>
      <c r="IL24" s="4"/>
      <c r="IM24" s="4"/>
      <c r="IN24" s="4"/>
      <c r="IO24" s="4"/>
      <c r="IP24" s="4"/>
      <c r="IQ24" s="4"/>
      <c r="IR24" s="4"/>
      <c r="IS24" s="4"/>
    </row>
    <row r="25" s="3" customFormat="true" ht="25" customHeight="true" spans="1:253">
      <c r="A25" s="11"/>
      <c r="B25" s="18"/>
      <c r="C25" s="11" t="s">
        <v>62</v>
      </c>
      <c r="D25" s="13" t="s">
        <v>119</v>
      </c>
      <c r="E25" s="11" t="s">
        <v>64</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4"/>
      <c r="IB25" s="4"/>
      <c r="IC25" s="4"/>
      <c r="ID25" s="4"/>
      <c r="IE25" s="4"/>
      <c r="IF25" s="4"/>
      <c r="IG25" s="4"/>
      <c r="IH25" s="4"/>
      <c r="II25" s="4"/>
      <c r="IJ25" s="4"/>
      <c r="IK25" s="4"/>
      <c r="IL25" s="4"/>
      <c r="IM25" s="4"/>
      <c r="IN25" s="4"/>
      <c r="IO25" s="4"/>
      <c r="IP25" s="4"/>
      <c r="IQ25" s="4"/>
      <c r="IR25" s="4"/>
      <c r="IS25" s="4"/>
    </row>
    <row r="26" s="3" customFormat="true" ht="25" customHeight="true" spans="1:253">
      <c r="A26" s="11"/>
      <c r="B26" s="18"/>
      <c r="C26" s="11"/>
      <c r="D26" s="13" t="s">
        <v>65</v>
      </c>
      <c r="E26" s="11" t="s">
        <v>64</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4"/>
      <c r="IB26" s="4"/>
      <c r="IC26" s="4"/>
      <c r="ID26" s="4"/>
      <c r="IE26" s="4"/>
      <c r="IF26" s="4"/>
      <c r="IG26" s="4"/>
      <c r="IH26" s="4"/>
      <c r="II26" s="4"/>
      <c r="IJ26" s="4"/>
      <c r="IK26" s="4"/>
      <c r="IL26" s="4"/>
      <c r="IM26" s="4"/>
      <c r="IN26" s="4"/>
      <c r="IO26" s="4"/>
      <c r="IP26" s="4"/>
      <c r="IQ26" s="4"/>
      <c r="IR26" s="4"/>
      <c r="IS26" s="4"/>
    </row>
    <row r="27" s="3" customFormat="true" ht="25" customHeight="true" spans="1:253">
      <c r="A27" s="11"/>
      <c r="B27" s="18"/>
      <c r="C27" s="11"/>
      <c r="D27" s="13" t="s">
        <v>73</v>
      </c>
      <c r="E27" s="11" t="s">
        <v>74</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4"/>
      <c r="IB27" s="4"/>
      <c r="IC27" s="4"/>
      <c r="ID27" s="4"/>
      <c r="IE27" s="4"/>
      <c r="IF27" s="4"/>
      <c r="IG27" s="4"/>
      <c r="IH27" s="4"/>
      <c r="II27" s="4"/>
      <c r="IJ27" s="4"/>
      <c r="IK27" s="4"/>
      <c r="IL27" s="4"/>
      <c r="IM27" s="4"/>
      <c r="IN27" s="4"/>
      <c r="IO27" s="4"/>
      <c r="IP27" s="4"/>
      <c r="IQ27" s="4"/>
      <c r="IR27" s="4"/>
      <c r="IS27" s="4"/>
    </row>
    <row r="28" s="3" customFormat="true" ht="25" customHeight="true" spans="1:253">
      <c r="A28" s="11"/>
      <c r="B28" s="11" t="s">
        <v>113</v>
      </c>
      <c r="C28" s="11" t="s">
        <v>76</v>
      </c>
      <c r="D28" s="13" t="s">
        <v>77</v>
      </c>
      <c r="E28" s="11" t="s">
        <v>78</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4"/>
      <c r="IK28" s="4"/>
      <c r="IL28" s="4"/>
      <c r="IM28" s="4"/>
      <c r="IN28" s="4"/>
      <c r="IO28" s="4"/>
      <c r="IP28" s="4"/>
      <c r="IQ28" s="4"/>
      <c r="IR28" s="4"/>
      <c r="IS28" s="4"/>
    </row>
    <row r="29" s="3" customFormat="true" ht="25" customHeight="true" spans="1:253">
      <c r="A29" s="11"/>
      <c r="B29" s="11"/>
      <c r="C29" s="11"/>
      <c r="D29" s="13" t="s">
        <v>79</v>
      </c>
      <c r="E29" s="11" t="s">
        <v>64</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4"/>
      <c r="IK29" s="4"/>
      <c r="IL29" s="4"/>
      <c r="IM29" s="4"/>
      <c r="IN29" s="4"/>
      <c r="IO29" s="4"/>
      <c r="IP29" s="4"/>
      <c r="IQ29" s="4"/>
      <c r="IR29" s="4"/>
      <c r="IS29" s="4"/>
    </row>
    <row r="30" s="3" customFormat="true" ht="25" customHeight="true" spans="1:253">
      <c r="A30" s="11"/>
      <c r="B30" s="11"/>
      <c r="C30" s="11"/>
      <c r="D30" s="13" t="s">
        <v>80</v>
      </c>
      <c r="E30" s="23">
        <v>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4"/>
      <c r="IK30" s="4"/>
      <c r="IL30" s="4"/>
      <c r="IM30" s="4"/>
      <c r="IN30" s="4"/>
      <c r="IO30" s="4"/>
      <c r="IP30" s="4"/>
      <c r="IQ30" s="4"/>
      <c r="IR30" s="4"/>
      <c r="IS30" s="4"/>
    </row>
    <row r="31" s="3" customFormat="true" ht="25" customHeight="true" spans="1:253">
      <c r="A31" s="11"/>
      <c r="B31" s="11"/>
      <c r="C31" s="11"/>
      <c r="D31" s="13" t="s">
        <v>81</v>
      </c>
      <c r="E31" s="23">
        <v>1</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4"/>
      <c r="IK31" s="4"/>
      <c r="IL31" s="4"/>
      <c r="IM31" s="4"/>
      <c r="IN31" s="4"/>
      <c r="IO31" s="4"/>
      <c r="IP31" s="4"/>
      <c r="IQ31" s="4"/>
      <c r="IR31" s="4"/>
      <c r="IS31" s="4"/>
    </row>
    <row r="32" s="3" customFormat="true" ht="25" customHeight="true" spans="1:253">
      <c r="A32" s="11"/>
      <c r="B32" s="11"/>
      <c r="C32" s="11"/>
      <c r="D32" s="13" t="s">
        <v>90</v>
      </c>
      <c r="E32" s="11" t="s">
        <v>91</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4"/>
      <c r="IK32" s="4"/>
      <c r="IL32" s="4"/>
      <c r="IM32" s="4"/>
      <c r="IN32" s="4"/>
      <c r="IO32" s="4"/>
      <c r="IP32" s="4"/>
      <c r="IQ32" s="4"/>
      <c r="IR32" s="4"/>
      <c r="IS32" s="4"/>
    </row>
    <row r="33" s="3" customFormat="true" ht="25" customHeight="true" spans="1:253">
      <c r="A33" s="11"/>
      <c r="B33" s="11"/>
      <c r="C33" s="11"/>
      <c r="D33" s="13" t="s">
        <v>92</v>
      </c>
      <c r="E33" s="11" t="s">
        <v>64</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4"/>
      <c r="IK33" s="4"/>
      <c r="IL33" s="4"/>
      <c r="IM33" s="4"/>
      <c r="IN33" s="4"/>
      <c r="IO33" s="4"/>
      <c r="IP33" s="4"/>
      <c r="IQ33" s="4"/>
      <c r="IR33" s="4"/>
      <c r="IS33" s="4"/>
    </row>
    <row r="34" s="3" customFormat="true" ht="25" customHeight="true" spans="1:253">
      <c r="A34" s="11"/>
      <c r="B34" s="11" t="s">
        <v>93</v>
      </c>
      <c r="C34" s="11" t="s">
        <v>94</v>
      </c>
      <c r="D34" s="13" t="s">
        <v>95</v>
      </c>
      <c r="E34" s="11" t="s">
        <v>96</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4"/>
      <c r="IK34" s="4"/>
      <c r="IL34" s="4"/>
      <c r="IM34" s="4"/>
      <c r="IN34" s="4"/>
      <c r="IO34" s="4"/>
      <c r="IP34" s="4"/>
      <c r="IQ34" s="4"/>
      <c r="IR34" s="4"/>
      <c r="IS34" s="4"/>
    </row>
    <row r="35" s="3" customFormat="true" ht="25" customHeight="true" spans="1:253">
      <c r="A35" s="11"/>
      <c r="B35" s="11"/>
      <c r="C35" s="11"/>
      <c r="D35" s="13" t="s">
        <v>97</v>
      </c>
      <c r="E35" s="11" t="s">
        <v>96</v>
      </c>
      <c r="F35" s="22"/>
      <c r="G35" s="22"/>
      <c r="H35" s="22"/>
      <c r="I35" s="22"/>
      <c r="J35" s="22"/>
      <c r="K35" s="22"/>
      <c r="L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4"/>
      <c r="IK35" s="4"/>
      <c r="IL35" s="4"/>
      <c r="IM35" s="4"/>
      <c r="IN35" s="4"/>
      <c r="IO35" s="4"/>
      <c r="IP35" s="4"/>
      <c r="IQ35" s="4"/>
      <c r="IR35" s="4"/>
      <c r="IS35" s="4"/>
    </row>
    <row r="36" s="3" customFormat="true" ht="25" customHeight="true" spans="1:253">
      <c r="A36" s="11"/>
      <c r="B36" s="11"/>
      <c r="C36" s="11"/>
      <c r="D36" s="13" t="s">
        <v>98</v>
      </c>
      <c r="E36" s="11" t="s">
        <v>74</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4"/>
      <c r="IK36" s="4"/>
      <c r="IL36" s="4"/>
      <c r="IM36" s="4"/>
      <c r="IN36" s="4"/>
      <c r="IO36" s="4"/>
      <c r="IP36" s="4"/>
      <c r="IQ36" s="4"/>
      <c r="IR36" s="4"/>
      <c r="IS36" s="4"/>
    </row>
    <row r="37" s="4" customFormat="true" ht="25" customHeight="true" spans="1:244">
      <c r="A37" s="11"/>
      <c r="B37" s="11"/>
      <c r="C37" s="11"/>
      <c r="D37" s="13" t="s">
        <v>99</v>
      </c>
      <c r="E37" s="11" t="s">
        <v>74</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row>
    <row r="38" s="4" customFormat="true" ht="25" customHeight="true" spans="1:244">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row>
    <row r="39" s="4" customFormat="true" ht="25" customHeight="true" spans="1:244">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row>
    <row r="40" s="4" customFormat="true" ht="25" customHeight="true" spans="1:24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row>
    <row r="41" s="4" customFormat="true" ht="25" customHeight="true" spans="1:24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row>
    <row r="42" s="4" customFormat="true" ht="25" customHeight="true" spans="1:24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row>
    <row r="43" s="4" customFormat="true" ht="25" customHeight="true" spans="1:24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row>
    <row r="44" s="4" customFormat="true" ht="25" customHeight="true" spans="1:2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row>
    <row r="45" s="4" customFormat="true" ht="25" customHeight="true" spans="1:24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row>
    <row r="46" s="4" customFormat="true" ht="25" customHeight="true" spans="1:24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row>
    <row r="47" s="4" customFormat="true" ht="25" customHeight="true" spans="1:24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row>
    <row r="48" s="4" customFormat="true" ht="25" customHeight="true" spans="1:24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row>
    <row r="49" s="4" customFormat="true" ht="25" customHeight="true" spans="1:2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row>
    <row r="50" s="4" customFormat="true" ht="25" customHeight="true" spans="1:2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row>
    <row r="51" s="4" customFormat="true" ht="25" customHeight="true" spans="1:2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row>
    <row r="52" s="4" customFormat="true" ht="25" customHeight="true" spans="1:2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row>
    <row r="53" s="4" customFormat="true" ht="25" customHeight="true" spans="1:2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row>
    <row r="54" s="4" customFormat="true" ht="25" customHeight="true" spans="1:2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row>
    <row r="55" s="4" customFormat="true" ht="25" customHeight="true" spans="1:2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row>
    <row r="56" s="4" customFormat="true" ht="11.25" spans="1:24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row>
  </sheetData>
  <mergeCells count="19">
    <mergeCell ref="A2:E2"/>
    <mergeCell ref="A3:E3"/>
    <mergeCell ref="A5:B5"/>
    <mergeCell ref="C5:E5"/>
    <mergeCell ref="A6:B6"/>
    <mergeCell ref="A7:B7"/>
    <mergeCell ref="D8:E8"/>
    <mergeCell ref="D9:E9"/>
    <mergeCell ref="D10:E10"/>
    <mergeCell ref="B11:E11"/>
    <mergeCell ref="A13:A37"/>
    <mergeCell ref="B13:B27"/>
    <mergeCell ref="B28:B33"/>
    <mergeCell ref="B34:B37"/>
    <mergeCell ref="C13:C23"/>
    <mergeCell ref="C25:C27"/>
    <mergeCell ref="C28:C33"/>
    <mergeCell ref="C34:C37"/>
    <mergeCell ref="A8:B10"/>
  </mergeCells>
  <printOptions horizontalCentered="true"/>
  <pageMargins left="0.590277777777778" right="0.590277777777778" top="0.786805555555556" bottom="0.786805555555556" header="0.511805555555556" footer="0.511805555555556"/>
  <pageSetup paperSize="9" scale="7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7.2833333333333" style="1" customWidth="true"/>
    <col min="5" max="5" width="19.6333333333333" style="1" customWidth="true"/>
    <col min="6" max="243" width="9" style="1"/>
  </cols>
  <sheetData>
    <row r="1" s="1" customFormat="true" ht="16.5" customHeight="true" spans="1:253">
      <c r="A1" s="6" t="s">
        <v>158</v>
      </c>
      <c r="B1" s="7"/>
      <c r="IJ1"/>
      <c r="IK1"/>
      <c r="IL1"/>
      <c r="IM1"/>
      <c r="IN1"/>
      <c r="IO1"/>
      <c r="IP1"/>
      <c r="IQ1"/>
      <c r="IR1"/>
      <c r="IS1"/>
    </row>
    <row r="2" s="1" customFormat="true" ht="24.75" customHeight="true" spans="1:253">
      <c r="A2" s="8" t="s">
        <v>1</v>
      </c>
      <c r="B2" s="8"/>
      <c r="C2" s="8"/>
      <c r="D2" s="8"/>
      <c r="E2" s="8"/>
      <c r="IJ2"/>
      <c r="IK2"/>
      <c r="IL2"/>
      <c r="IM2"/>
      <c r="IN2"/>
      <c r="IO2"/>
      <c r="IP2"/>
      <c r="IQ2"/>
      <c r="IR2"/>
      <c r="IS2"/>
    </row>
    <row r="3" s="1" customFormat="true" ht="15" customHeight="true" spans="1:253">
      <c r="A3" s="5" t="s">
        <v>2</v>
      </c>
      <c r="B3" s="5"/>
      <c r="C3" s="5"/>
      <c r="D3" s="5"/>
      <c r="E3" s="5"/>
      <c r="IJ3"/>
      <c r="IK3"/>
      <c r="IL3"/>
      <c r="IM3"/>
      <c r="IN3"/>
      <c r="IO3"/>
      <c r="IP3"/>
      <c r="IQ3"/>
      <c r="IR3"/>
      <c r="IS3"/>
    </row>
    <row r="4" s="2" customFormat="true" ht="11.25" customHeight="true" spans="1:5">
      <c r="A4" s="9"/>
      <c r="B4" s="10"/>
      <c r="D4" s="10"/>
      <c r="E4" s="25"/>
    </row>
    <row r="5" s="3" customFormat="true" ht="19" customHeight="true" spans="1:253">
      <c r="A5" s="11" t="s">
        <v>3</v>
      </c>
      <c r="B5" s="12"/>
      <c r="C5" s="11" t="s">
        <v>4</v>
      </c>
      <c r="D5" s="11"/>
      <c r="E5" s="11"/>
      <c r="IJ5" s="4"/>
      <c r="IK5" s="4"/>
      <c r="IL5" s="4"/>
      <c r="IM5" s="4"/>
      <c r="IN5" s="4"/>
      <c r="IO5" s="4"/>
      <c r="IP5" s="4"/>
      <c r="IQ5" s="4"/>
      <c r="IR5" s="4"/>
      <c r="IS5" s="4"/>
    </row>
    <row r="6" s="3" customFormat="true" ht="19" customHeight="true" spans="1:253">
      <c r="A6" s="11" t="s">
        <v>7</v>
      </c>
      <c r="B6" s="11"/>
      <c r="C6" s="11" t="s">
        <v>8</v>
      </c>
      <c r="D6" s="11" t="s">
        <v>9</v>
      </c>
      <c r="E6" s="11" t="s">
        <v>10</v>
      </c>
      <c r="IJ6" s="4"/>
      <c r="IK6" s="4"/>
      <c r="IL6" s="4"/>
      <c r="IM6" s="4"/>
      <c r="IN6" s="4"/>
      <c r="IO6" s="4"/>
      <c r="IP6" s="4"/>
      <c r="IQ6" s="4"/>
      <c r="IR6" s="4"/>
      <c r="IS6" s="4"/>
    </row>
    <row r="7" s="3" customFormat="true" ht="18" customHeight="true" spans="1:253">
      <c r="A7" s="11" t="s">
        <v>101</v>
      </c>
      <c r="B7" s="11"/>
      <c r="C7" s="11" t="s">
        <v>159</v>
      </c>
      <c r="D7" s="11" t="s">
        <v>103</v>
      </c>
      <c r="E7" s="11" t="s">
        <v>160</v>
      </c>
      <c r="IJ7" s="4"/>
      <c r="IK7" s="4"/>
      <c r="IL7" s="4"/>
      <c r="IM7" s="4"/>
      <c r="IN7" s="4"/>
      <c r="IO7" s="4"/>
      <c r="IP7" s="4"/>
      <c r="IQ7" s="4"/>
      <c r="IR7" s="4"/>
      <c r="IS7" s="4"/>
    </row>
    <row r="8" s="3" customFormat="true" ht="16.5" customHeight="true" spans="1:253">
      <c r="A8" s="11" t="s">
        <v>11</v>
      </c>
      <c r="B8" s="11"/>
      <c r="C8" s="13" t="s">
        <v>105</v>
      </c>
      <c r="D8" s="11">
        <f>D9+D10</f>
        <v>3005.84</v>
      </c>
      <c r="E8" s="11"/>
      <c r="IJ8" s="4"/>
      <c r="IK8" s="4"/>
      <c r="IL8" s="4"/>
      <c r="IM8" s="4"/>
      <c r="IN8" s="4"/>
      <c r="IO8" s="4"/>
      <c r="IP8" s="4"/>
      <c r="IQ8" s="4"/>
      <c r="IR8" s="4"/>
      <c r="IS8" s="4"/>
    </row>
    <row r="9" s="3" customFormat="true" ht="16.5" customHeight="true" spans="1:253">
      <c r="A9" s="11"/>
      <c r="B9" s="11"/>
      <c r="C9" s="11" t="s">
        <v>13</v>
      </c>
      <c r="D9" s="11">
        <f>100+1505.84</f>
        <v>1605.84</v>
      </c>
      <c r="E9" s="11"/>
      <c r="IJ9" s="4"/>
      <c r="IK9" s="4"/>
      <c r="IL9" s="4"/>
      <c r="IM9" s="4"/>
      <c r="IN9" s="4"/>
      <c r="IO9" s="4"/>
      <c r="IP9" s="4"/>
      <c r="IQ9" s="4"/>
      <c r="IR9" s="4"/>
      <c r="IS9" s="4"/>
    </row>
    <row r="10" s="3" customFormat="true" ht="15.75" customHeight="true" spans="1:253">
      <c r="A10" s="11"/>
      <c r="B10" s="11"/>
      <c r="C10" s="11" t="s">
        <v>106</v>
      </c>
      <c r="D10" s="11">
        <v>1400</v>
      </c>
      <c r="E10" s="11"/>
      <c r="IJ10" s="4"/>
      <c r="IK10" s="4"/>
      <c r="IL10" s="4"/>
      <c r="IM10" s="4"/>
      <c r="IN10" s="4"/>
      <c r="IO10" s="4"/>
      <c r="IP10" s="4"/>
      <c r="IQ10" s="4"/>
      <c r="IR10" s="4"/>
      <c r="IS10" s="4"/>
    </row>
    <row r="11" s="3" customFormat="true" ht="115" customHeight="true" spans="1:253">
      <c r="A11" s="11" t="s">
        <v>15</v>
      </c>
      <c r="B11" s="14" t="s">
        <v>161</v>
      </c>
      <c r="C11" s="15"/>
      <c r="D11" s="15"/>
      <c r="E11" s="26"/>
      <c r="IJ11" s="4"/>
      <c r="IK11" s="4"/>
      <c r="IL11" s="4"/>
      <c r="IM11" s="4"/>
      <c r="IN11" s="4"/>
      <c r="IO11" s="4"/>
      <c r="IP11" s="4"/>
      <c r="IQ11" s="4"/>
      <c r="IR11" s="4"/>
      <c r="IS11" s="4"/>
    </row>
    <row r="12" s="3" customFormat="true" ht="25" customHeight="true" spans="1:253">
      <c r="A12" s="16"/>
      <c r="B12" s="11" t="s">
        <v>18</v>
      </c>
      <c r="C12" s="11" t="s">
        <v>19</v>
      </c>
      <c r="D12" s="11" t="s">
        <v>20</v>
      </c>
      <c r="E12" s="11" t="s">
        <v>21</v>
      </c>
      <c r="IJ12" s="4"/>
      <c r="IK12" s="4"/>
      <c r="IL12" s="4"/>
      <c r="IM12" s="4"/>
      <c r="IN12" s="4"/>
      <c r="IO12" s="4"/>
      <c r="IP12" s="4"/>
      <c r="IQ12" s="4"/>
      <c r="IR12" s="4"/>
      <c r="IS12" s="4"/>
    </row>
    <row r="13" s="3" customFormat="true" ht="25" customHeight="true" spans="1:252">
      <c r="A13" s="11" t="s">
        <v>17</v>
      </c>
      <c r="B13" s="17" t="s">
        <v>22</v>
      </c>
      <c r="C13" s="11" t="s">
        <v>23</v>
      </c>
      <c r="D13" s="13" t="s">
        <v>26</v>
      </c>
      <c r="E13" s="11" t="s">
        <v>31</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4"/>
      <c r="IJ13" s="4"/>
      <c r="IK13" s="4"/>
      <c r="IL13" s="4"/>
      <c r="IM13" s="4"/>
      <c r="IN13" s="4"/>
      <c r="IO13" s="4"/>
      <c r="IP13" s="4"/>
      <c r="IQ13" s="4"/>
      <c r="IR13" s="4"/>
    </row>
    <row r="14" s="3" customFormat="true" ht="25" customHeight="true" spans="1:252">
      <c r="A14" s="11"/>
      <c r="B14" s="18"/>
      <c r="C14" s="11"/>
      <c r="D14" s="13" t="s">
        <v>28</v>
      </c>
      <c r="E14" s="11" t="s">
        <v>108</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4"/>
      <c r="IJ14" s="4"/>
      <c r="IK14" s="4"/>
      <c r="IL14" s="4"/>
      <c r="IM14" s="4"/>
      <c r="IN14" s="4"/>
      <c r="IO14" s="4"/>
      <c r="IP14" s="4"/>
      <c r="IQ14" s="4"/>
      <c r="IR14" s="4"/>
    </row>
    <row r="15" s="3" customFormat="true" ht="25" customHeight="true" spans="1:252">
      <c r="A15" s="11"/>
      <c r="B15" s="18"/>
      <c r="C15" s="11"/>
      <c r="D15" s="19" t="s">
        <v>33</v>
      </c>
      <c r="E15" s="43"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4"/>
      <c r="IA15" s="4"/>
      <c r="IB15" s="4"/>
      <c r="IC15" s="4"/>
      <c r="ID15" s="4"/>
      <c r="IE15" s="4"/>
      <c r="IF15" s="4"/>
      <c r="IG15" s="4"/>
      <c r="IH15" s="4"/>
      <c r="II15" s="4"/>
      <c r="IJ15" s="4"/>
      <c r="IK15" s="4"/>
      <c r="IL15" s="4"/>
      <c r="IM15" s="4"/>
      <c r="IN15" s="4"/>
      <c r="IO15" s="4"/>
      <c r="IP15" s="4"/>
      <c r="IQ15" s="4"/>
      <c r="IR15" s="4"/>
    </row>
    <row r="16" s="3" customFormat="true" ht="25" customHeight="true" spans="1:252">
      <c r="A16" s="11"/>
      <c r="B16" s="18"/>
      <c r="C16" s="11"/>
      <c r="D16" s="13" t="s">
        <v>40</v>
      </c>
      <c r="E16" s="11" t="s">
        <v>110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4"/>
      <c r="IA16" s="4"/>
      <c r="IB16" s="4"/>
      <c r="IC16" s="4"/>
      <c r="ID16" s="4"/>
      <c r="IE16" s="4"/>
      <c r="IF16" s="4"/>
      <c r="IG16" s="4"/>
      <c r="IH16" s="4"/>
      <c r="II16" s="4"/>
      <c r="IJ16" s="4"/>
      <c r="IK16" s="4"/>
      <c r="IL16" s="4"/>
      <c r="IM16" s="4"/>
      <c r="IN16" s="4"/>
      <c r="IO16" s="4"/>
      <c r="IP16" s="4"/>
      <c r="IQ16" s="4"/>
      <c r="IR16" s="4"/>
    </row>
    <row r="17" s="3" customFormat="true" ht="25" customHeight="true" spans="1:252">
      <c r="A17" s="11"/>
      <c r="B17" s="18"/>
      <c r="C17" s="11"/>
      <c r="D17" s="13" t="s">
        <v>42</v>
      </c>
      <c r="E17" s="11" t="s">
        <v>110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4"/>
      <c r="IA17" s="4"/>
      <c r="IB17" s="4"/>
      <c r="IC17" s="4"/>
      <c r="ID17" s="4"/>
      <c r="IE17" s="4"/>
      <c r="IF17" s="4"/>
      <c r="IG17" s="4"/>
      <c r="IH17" s="4"/>
      <c r="II17" s="4"/>
      <c r="IJ17" s="4"/>
      <c r="IK17" s="4"/>
      <c r="IL17" s="4"/>
      <c r="IM17" s="4"/>
      <c r="IN17" s="4"/>
      <c r="IO17" s="4"/>
      <c r="IP17" s="4"/>
      <c r="IQ17" s="4"/>
      <c r="IR17" s="4"/>
    </row>
    <row r="18" s="3" customFormat="true" ht="25" customHeight="true" spans="1:252">
      <c r="A18" s="11"/>
      <c r="B18" s="18"/>
      <c r="C18" s="11"/>
      <c r="D18" s="13" t="s">
        <v>43</v>
      </c>
      <c r="E18" s="11" t="s">
        <v>44</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4"/>
      <c r="IA18" s="4"/>
      <c r="IB18" s="4"/>
      <c r="IC18" s="4"/>
      <c r="ID18" s="4"/>
      <c r="IE18" s="4"/>
      <c r="IF18" s="4"/>
      <c r="IG18" s="4"/>
      <c r="IH18" s="4"/>
      <c r="II18" s="4"/>
      <c r="IJ18" s="4"/>
      <c r="IK18" s="4"/>
      <c r="IL18" s="4"/>
      <c r="IM18" s="4"/>
      <c r="IN18" s="4"/>
      <c r="IO18" s="4"/>
      <c r="IP18" s="4"/>
      <c r="IQ18" s="4"/>
      <c r="IR18" s="4"/>
    </row>
    <row r="19" s="3" customFormat="true" ht="25" customHeight="true" spans="1:252">
      <c r="A19" s="11"/>
      <c r="B19" s="18"/>
      <c r="C19" s="11"/>
      <c r="D19" s="13" t="s">
        <v>45</v>
      </c>
      <c r="E19" s="11" t="s">
        <v>44</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4"/>
      <c r="IA19" s="4"/>
      <c r="IB19" s="4"/>
      <c r="IC19" s="4"/>
      <c r="ID19" s="4"/>
      <c r="IE19" s="4"/>
      <c r="IF19" s="4"/>
      <c r="IG19" s="4"/>
      <c r="IH19" s="4"/>
      <c r="II19" s="4"/>
      <c r="IJ19" s="4"/>
      <c r="IK19" s="4"/>
      <c r="IL19" s="4"/>
      <c r="IM19" s="4"/>
      <c r="IN19" s="4"/>
      <c r="IO19" s="4"/>
      <c r="IP19" s="4"/>
      <c r="IQ19" s="4"/>
      <c r="IR19" s="4"/>
    </row>
    <row r="20" s="3" customFormat="true" ht="25" customHeight="true" spans="1:252">
      <c r="A20" s="11"/>
      <c r="B20" s="18"/>
      <c r="C20" s="11"/>
      <c r="D20" s="13" t="s">
        <v>53</v>
      </c>
      <c r="E20" s="11" t="s">
        <v>139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4"/>
      <c r="IA20" s="4"/>
      <c r="IB20" s="4"/>
      <c r="IC20" s="4"/>
      <c r="ID20" s="4"/>
      <c r="IE20" s="4"/>
      <c r="IF20" s="4"/>
      <c r="IG20" s="4"/>
      <c r="IH20" s="4"/>
      <c r="II20" s="4"/>
      <c r="IJ20" s="4"/>
      <c r="IK20" s="4"/>
      <c r="IL20" s="4"/>
      <c r="IM20" s="4"/>
      <c r="IN20" s="4"/>
      <c r="IO20" s="4"/>
      <c r="IP20" s="4"/>
      <c r="IQ20" s="4"/>
      <c r="IR20" s="4"/>
    </row>
    <row r="21" s="3" customFormat="true" ht="25" customHeight="true" spans="1:252">
      <c r="A21" s="11"/>
      <c r="B21" s="18"/>
      <c r="C21" s="11"/>
      <c r="D21" s="13" t="s">
        <v>57</v>
      </c>
      <c r="E21" s="11" t="s">
        <v>162</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4"/>
      <c r="IA21" s="4"/>
      <c r="IB21" s="4"/>
      <c r="IC21" s="4"/>
      <c r="ID21" s="4"/>
      <c r="IE21" s="4"/>
      <c r="IF21" s="4"/>
      <c r="IG21" s="4"/>
      <c r="IH21" s="4"/>
      <c r="II21" s="4"/>
      <c r="IJ21" s="4"/>
      <c r="IK21" s="4"/>
      <c r="IL21" s="4"/>
      <c r="IM21" s="4"/>
      <c r="IN21" s="4"/>
      <c r="IO21" s="4"/>
      <c r="IP21" s="4"/>
      <c r="IQ21" s="4"/>
      <c r="IR21" s="4"/>
    </row>
    <row r="22" s="3" customFormat="true" ht="25" customHeight="true" spans="1:252">
      <c r="A22" s="11"/>
      <c r="B22" s="18"/>
      <c r="C22" s="11" t="s">
        <v>59</v>
      </c>
      <c r="D22" s="13" t="s">
        <v>60</v>
      </c>
      <c r="E22" s="11" t="s">
        <v>61</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4"/>
      <c r="IA22" s="4"/>
      <c r="IB22" s="4"/>
      <c r="IC22" s="4"/>
      <c r="ID22" s="4"/>
      <c r="IE22" s="4"/>
      <c r="IF22" s="4"/>
      <c r="IG22" s="4"/>
      <c r="IH22" s="4"/>
      <c r="II22" s="4"/>
      <c r="IJ22" s="4"/>
      <c r="IK22" s="4"/>
      <c r="IL22" s="4"/>
      <c r="IM22" s="4"/>
      <c r="IN22" s="4"/>
      <c r="IO22" s="4"/>
      <c r="IP22" s="4"/>
      <c r="IQ22" s="4"/>
      <c r="IR22" s="4"/>
    </row>
    <row r="23" s="3" customFormat="true" ht="25" customHeight="true" spans="1:252">
      <c r="A23" s="11"/>
      <c r="B23" s="18"/>
      <c r="C23" s="11" t="s">
        <v>62</v>
      </c>
      <c r="D23" s="13" t="s">
        <v>63</v>
      </c>
      <c r="E23" s="11" t="s">
        <v>64</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4"/>
      <c r="IA23" s="4"/>
      <c r="IB23" s="4"/>
      <c r="IC23" s="4"/>
      <c r="ID23" s="4"/>
      <c r="IE23" s="4"/>
      <c r="IF23" s="4"/>
      <c r="IG23" s="4"/>
      <c r="IH23" s="4"/>
      <c r="II23" s="4"/>
      <c r="IJ23" s="4"/>
      <c r="IK23" s="4"/>
      <c r="IL23" s="4"/>
      <c r="IM23" s="4"/>
      <c r="IN23" s="4"/>
      <c r="IO23" s="4"/>
      <c r="IP23" s="4"/>
      <c r="IQ23" s="4"/>
      <c r="IR23" s="4"/>
    </row>
    <row r="24" s="3" customFormat="true" ht="25" customHeight="true" spans="1:252">
      <c r="A24" s="11"/>
      <c r="B24" s="18"/>
      <c r="C24" s="11"/>
      <c r="D24" s="13" t="s">
        <v>65</v>
      </c>
      <c r="E24" s="11" t="s">
        <v>64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4"/>
      <c r="IA24" s="4"/>
      <c r="IB24" s="4"/>
      <c r="IC24" s="4"/>
      <c r="ID24" s="4"/>
      <c r="IE24" s="4"/>
      <c r="IF24" s="4"/>
      <c r="IG24" s="4"/>
      <c r="IH24" s="4"/>
      <c r="II24" s="4"/>
      <c r="IJ24" s="4"/>
      <c r="IK24" s="4"/>
      <c r="IL24" s="4"/>
      <c r="IM24" s="4"/>
      <c r="IN24" s="4"/>
      <c r="IO24" s="4"/>
      <c r="IP24" s="4"/>
      <c r="IQ24" s="4"/>
      <c r="IR24" s="4"/>
    </row>
    <row r="25" s="3" customFormat="true" ht="25" customHeight="true" spans="1:252">
      <c r="A25" s="11"/>
      <c r="B25" s="11" t="s">
        <v>113</v>
      </c>
      <c r="C25" s="11" t="s">
        <v>76</v>
      </c>
      <c r="D25" s="13" t="s">
        <v>77</v>
      </c>
      <c r="E25" s="11" t="s">
        <v>78</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4"/>
      <c r="IJ25" s="4"/>
      <c r="IK25" s="4"/>
      <c r="IL25" s="4"/>
      <c r="IM25" s="4"/>
      <c r="IN25" s="4"/>
      <c r="IO25" s="4"/>
      <c r="IP25" s="4"/>
      <c r="IQ25" s="4"/>
      <c r="IR25" s="4"/>
    </row>
    <row r="26" s="3" customFormat="true" ht="25" customHeight="true" spans="1:252">
      <c r="A26" s="11"/>
      <c r="B26" s="11"/>
      <c r="C26" s="11"/>
      <c r="D26" s="13" t="s">
        <v>79</v>
      </c>
      <c r="E26" s="11" t="s">
        <v>64</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4"/>
      <c r="IJ26" s="4"/>
      <c r="IK26" s="4"/>
      <c r="IL26" s="4"/>
      <c r="IM26" s="4"/>
      <c r="IN26" s="4"/>
      <c r="IO26" s="4"/>
      <c r="IP26" s="4"/>
      <c r="IQ26" s="4"/>
      <c r="IR26" s="4"/>
    </row>
    <row r="27" s="3" customFormat="true" ht="25" customHeight="true" spans="1:252">
      <c r="A27" s="11"/>
      <c r="B27" s="11"/>
      <c r="C27" s="11"/>
      <c r="D27" s="13" t="s">
        <v>80</v>
      </c>
      <c r="E27" s="23">
        <v>1</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4"/>
      <c r="IJ27" s="4"/>
      <c r="IK27" s="4"/>
      <c r="IL27" s="4"/>
      <c r="IM27" s="4"/>
      <c r="IN27" s="4"/>
      <c r="IO27" s="4"/>
      <c r="IP27" s="4"/>
      <c r="IQ27" s="4"/>
      <c r="IR27" s="4"/>
    </row>
    <row r="28" s="3" customFormat="true" ht="25" customHeight="true" spans="1:252">
      <c r="A28" s="11"/>
      <c r="B28" s="11"/>
      <c r="C28" s="11"/>
      <c r="D28" s="13" t="s">
        <v>81</v>
      </c>
      <c r="E28" s="23">
        <v>1</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4"/>
      <c r="IJ28" s="4"/>
      <c r="IK28" s="4"/>
      <c r="IL28" s="4"/>
      <c r="IM28" s="4"/>
      <c r="IN28" s="4"/>
      <c r="IO28" s="4"/>
      <c r="IP28" s="4"/>
      <c r="IQ28" s="4"/>
      <c r="IR28" s="4"/>
    </row>
    <row r="29" s="3" customFormat="true" ht="25" customHeight="true" spans="1:252">
      <c r="A29" s="11"/>
      <c r="B29" s="11"/>
      <c r="C29" s="11"/>
      <c r="D29" s="13" t="s">
        <v>86</v>
      </c>
      <c r="E29" s="11" t="s">
        <v>87</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4"/>
      <c r="IJ29" s="4"/>
      <c r="IK29" s="4"/>
      <c r="IL29" s="4"/>
      <c r="IM29" s="4"/>
      <c r="IN29" s="4"/>
      <c r="IO29" s="4"/>
      <c r="IP29" s="4"/>
      <c r="IQ29" s="4"/>
      <c r="IR29" s="4"/>
    </row>
    <row r="30" s="3" customFormat="true" ht="25" customHeight="true" spans="1:252">
      <c r="A30" s="11"/>
      <c r="B30" s="11"/>
      <c r="C30" s="11"/>
      <c r="D30" s="13" t="s">
        <v>90</v>
      </c>
      <c r="E30" s="11" t="s">
        <v>91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4"/>
      <c r="IJ30" s="4"/>
      <c r="IK30" s="4"/>
      <c r="IL30" s="4"/>
      <c r="IM30" s="4"/>
      <c r="IN30" s="4"/>
      <c r="IO30" s="4"/>
      <c r="IP30" s="4"/>
      <c r="IQ30" s="4"/>
      <c r="IR30" s="4"/>
    </row>
    <row r="31" s="4" customFormat="true" ht="25" customHeight="true" spans="1:243">
      <c r="A31" s="11"/>
      <c r="B31" s="11" t="s">
        <v>93</v>
      </c>
      <c r="C31" s="11" t="s">
        <v>94</v>
      </c>
      <c r="D31" s="13" t="s">
        <v>95</v>
      </c>
      <c r="E31" s="11" t="s">
        <v>96</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row>
    <row r="32" s="4" customFormat="true" ht="25" customHeight="true" spans="1:243">
      <c r="A32" s="11"/>
      <c r="B32" s="11"/>
      <c r="C32" s="11"/>
      <c r="D32" s="13" t="s">
        <v>97</v>
      </c>
      <c r="E32" s="11" t="s">
        <v>96</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row>
    <row r="33" s="4" customFormat="true" ht="25" customHeight="true" spans="1:243">
      <c r="A33" s="11"/>
      <c r="B33" s="11"/>
      <c r="C33" s="11"/>
      <c r="D33" s="13" t="s">
        <v>98</v>
      </c>
      <c r="E33" s="11" t="s">
        <v>74</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row>
    <row r="34" s="4" customFormat="true" ht="25" customHeight="true" spans="1:243">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row>
    <row r="35" s="4" customFormat="true" ht="25" customHeight="true" spans="1:243">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row>
    <row r="36" s="4" customFormat="true" ht="25" customHeight="true" spans="1:243">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row>
    <row r="37" s="4" customFormat="true" ht="25" customHeight="true" spans="1:243">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row>
    <row r="38" s="4" customFormat="true" ht="25" customHeight="true" spans="1:243">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row>
    <row r="39" s="4" customFormat="true" ht="25" customHeight="true" spans="1:243">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row>
    <row r="40" s="4" customFormat="true" ht="25" customHeight="true" spans="1:24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row>
    <row r="41" s="4" customFormat="true" ht="25" customHeight="true" spans="1:24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row>
    <row r="42" s="4" customFormat="true" ht="25" customHeight="true" spans="1:24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row>
    <row r="43" s="4" customFormat="true" ht="25" customHeight="true" spans="1:2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row>
    <row r="44" s="4" customFormat="true" ht="25" customHeight="true" spans="1:24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row>
    <row r="45" s="4" customFormat="true" ht="25" customHeight="true" spans="1:24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row>
    <row r="46" s="4" customFormat="true" ht="25" customHeight="true" spans="1:24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row>
    <row r="47" s="4" customFormat="true" ht="25" customHeight="true" spans="1:24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row>
    <row r="48" s="4" customFormat="true" ht="25" customHeight="true" spans="1:24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row>
    <row r="49" s="4" customFormat="true" ht="25" customHeight="true" spans="1:24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row>
    <row r="50" s="4" customFormat="true" ht="25" customHeight="true" spans="1:24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row>
    <row r="51" s="4" customFormat="true" ht="25" customHeight="true" spans="1:24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row>
    <row r="52" s="4" customFormat="true" ht="25" customHeight="true" spans="1:24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row>
    <row r="53" s="4" customFormat="true" ht="25" customHeight="true" spans="1:24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row>
    <row r="54" s="4" customFormat="true" ht="25" customHeight="true" spans="1:24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row>
    <row r="55" s="4" customFormat="true" ht="25" customHeight="true" spans="1:24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row>
    <row r="56" s="4" customFormat="true" ht="11.25" spans="1:24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row>
  </sheetData>
  <mergeCells count="19">
    <mergeCell ref="A2:E2"/>
    <mergeCell ref="A3:E3"/>
    <mergeCell ref="A5:B5"/>
    <mergeCell ref="C5:E5"/>
    <mergeCell ref="A6:B6"/>
    <mergeCell ref="A7:B7"/>
    <mergeCell ref="D8:E8"/>
    <mergeCell ref="D9:E9"/>
    <mergeCell ref="D10:E10"/>
    <mergeCell ref="B11:E11"/>
    <mergeCell ref="A13:A33"/>
    <mergeCell ref="B13:B24"/>
    <mergeCell ref="B25:B30"/>
    <mergeCell ref="B31:B33"/>
    <mergeCell ref="C13:C21"/>
    <mergeCell ref="C23:C24"/>
    <mergeCell ref="C25:C30"/>
    <mergeCell ref="C31:C33"/>
    <mergeCell ref="A8:B10"/>
  </mergeCells>
  <printOptions horizontalCentered="true"/>
  <pageMargins left="0.590277777777778" right="0.590277777777778" top="0.786805555555556" bottom="0.786805555555556" header="0.511805555555556" footer="0.511805555555556"/>
  <pageSetup paperSize="9" scale="86"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3.25" style="1" customWidth="true"/>
    <col min="5" max="5" width="19.6333333333333" style="1" customWidth="true"/>
    <col min="6" max="246" width="9" style="1"/>
  </cols>
  <sheetData>
    <row r="1" s="1" customFormat="true" ht="16.5" customHeight="true" spans="1:256">
      <c r="A1" s="6" t="s">
        <v>163</v>
      </c>
      <c r="B1" s="7"/>
      <c r="IM1"/>
      <c r="IN1"/>
      <c r="IO1"/>
      <c r="IP1"/>
      <c r="IQ1"/>
      <c r="IR1"/>
      <c r="IS1"/>
      <c r="IT1"/>
      <c r="IU1"/>
      <c r="IV1"/>
    </row>
    <row r="2" s="1" customFormat="true" ht="24.75" customHeight="true" spans="1:256">
      <c r="A2" s="8" t="s">
        <v>1</v>
      </c>
      <c r="B2" s="8"/>
      <c r="C2" s="8"/>
      <c r="D2" s="8"/>
      <c r="E2" s="8"/>
      <c r="IM2"/>
      <c r="IN2"/>
      <c r="IO2"/>
      <c r="IP2"/>
      <c r="IQ2"/>
      <c r="IR2"/>
      <c r="IS2"/>
      <c r="IT2"/>
      <c r="IU2"/>
      <c r="IV2"/>
    </row>
    <row r="3" s="1" customFormat="true" ht="15" customHeight="true" spans="1:256">
      <c r="A3" s="5" t="s">
        <v>2</v>
      </c>
      <c r="B3" s="5"/>
      <c r="C3" s="5"/>
      <c r="D3" s="5"/>
      <c r="E3" s="5"/>
      <c r="IM3"/>
      <c r="IN3"/>
      <c r="IO3"/>
      <c r="IP3"/>
      <c r="IQ3"/>
      <c r="IR3"/>
      <c r="IS3"/>
      <c r="IT3"/>
      <c r="IU3"/>
      <c r="IV3"/>
    </row>
    <row r="4" s="2" customFormat="true" ht="11.25" customHeight="true" spans="1:5">
      <c r="A4" s="9"/>
      <c r="B4" s="10"/>
      <c r="D4" s="10"/>
      <c r="E4" s="25"/>
    </row>
    <row r="5" s="3" customFormat="true" ht="19" customHeight="true" spans="1:256">
      <c r="A5" s="11" t="s">
        <v>3</v>
      </c>
      <c r="B5" s="12"/>
      <c r="C5" s="11" t="s">
        <v>4</v>
      </c>
      <c r="D5" s="11"/>
      <c r="E5" s="11"/>
      <c r="IM5" s="4"/>
      <c r="IN5" s="4"/>
      <c r="IO5" s="4"/>
      <c r="IP5" s="4"/>
      <c r="IQ5" s="4"/>
      <c r="IR5" s="4"/>
      <c r="IS5" s="4"/>
      <c r="IT5" s="4"/>
      <c r="IU5" s="4"/>
      <c r="IV5" s="4"/>
    </row>
    <row r="6" s="3" customFormat="true" ht="19" customHeight="true" spans="1:256">
      <c r="A6" s="11" t="s">
        <v>7</v>
      </c>
      <c r="B6" s="11"/>
      <c r="C6" s="11" t="s">
        <v>8</v>
      </c>
      <c r="D6" s="11" t="s">
        <v>9</v>
      </c>
      <c r="E6" s="11" t="s">
        <v>10</v>
      </c>
      <c r="IM6" s="4"/>
      <c r="IN6" s="4"/>
      <c r="IO6" s="4"/>
      <c r="IP6" s="4"/>
      <c r="IQ6" s="4"/>
      <c r="IR6" s="4"/>
      <c r="IS6" s="4"/>
      <c r="IT6" s="4"/>
      <c r="IU6" s="4"/>
      <c r="IV6" s="4"/>
    </row>
    <row r="7" s="3" customFormat="true" ht="18" customHeight="true" spans="1:256">
      <c r="A7" s="11" t="s">
        <v>101</v>
      </c>
      <c r="B7" s="11"/>
      <c r="C7" s="11" t="s">
        <v>164</v>
      </c>
      <c r="D7" s="11" t="s">
        <v>103</v>
      </c>
      <c r="E7" s="11" t="s">
        <v>165</v>
      </c>
      <c r="IM7" s="4"/>
      <c r="IN7" s="4"/>
      <c r="IO7" s="4"/>
      <c r="IP7" s="4"/>
      <c r="IQ7" s="4"/>
      <c r="IR7" s="4"/>
      <c r="IS7" s="4"/>
      <c r="IT7" s="4"/>
      <c r="IU7" s="4"/>
      <c r="IV7" s="4"/>
    </row>
    <row r="8" s="3" customFormat="true" ht="16.5" customHeight="true" spans="1:256">
      <c r="A8" s="11" t="s">
        <v>11</v>
      </c>
      <c r="B8" s="11"/>
      <c r="C8" s="13" t="s">
        <v>105</v>
      </c>
      <c r="D8" s="11">
        <f>D9+D10</f>
        <v>2211.74</v>
      </c>
      <c r="E8" s="11"/>
      <c r="IM8" s="4"/>
      <c r="IN8" s="4"/>
      <c r="IO8" s="4"/>
      <c r="IP8" s="4"/>
      <c r="IQ8" s="4"/>
      <c r="IR8" s="4"/>
      <c r="IS8" s="4"/>
      <c r="IT8" s="4"/>
      <c r="IU8" s="4"/>
      <c r="IV8" s="4"/>
    </row>
    <row r="9" s="3" customFormat="true" ht="16.5" customHeight="true" spans="1:256">
      <c r="A9" s="11"/>
      <c r="B9" s="11"/>
      <c r="C9" s="11" t="s">
        <v>13</v>
      </c>
      <c r="D9" s="11">
        <f>100+211.74</f>
        <v>311.74</v>
      </c>
      <c r="E9" s="11"/>
      <c r="IM9" s="4"/>
      <c r="IN9" s="4"/>
      <c r="IO9" s="4"/>
      <c r="IP9" s="4"/>
      <c r="IQ9" s="4"/>
      <c r="IR9" s="4"/>
      <c r="IS9" s="4"/>
      <c r="IT9" s="4"/>
      <c r="IU9" s="4"/>
      <c r="IV9" s="4"/>
    </row>
    <row r="10" s="3" customFormat="true" ht="15.75" customHeight="true" spans="1:256">
      <c r="A10" s="11"/>
      <c r="B10" s="11"/>
      <c r="C10" s="11" t="s">
        <v>106</v>
      </c>
      <c r="D10" s="11">
        <v>1900</v>
      </c>
      <c r="E10" s="11"/>
      <c r="IM10" s="4"/>
      <c r="IN10" s="4"/>
      <c r="IO10" s="4"/>
      <c r="IP10" s="4"/>
      <c r="IQ10" s="4"/>
      <c r="IR10" s="4"/>
      <c r="IS10" s="4"/>
      <c r="IT10" s="4"/>
      <c r="IU10" s="4"/>
      <c r="IV10" s="4"/>
    </row>
    <row r="11" s="3" customFormat="true" ht="115" customHeight="true" spans="1:256">
      <c r="A11" s="11" t="s">
        <v>15</v>
      </c>
      <c r="B11" s="14" t="s">
        <v>166</v>
      </c>
      <c r="C11" s="15"/>
      <c r="D11" s="15"/>
      <c r="E11" s="26"/>
      <c r="IM11" s="4"/>
      <c r="IN11" s="4"/>
      <c r="IO11" s="4"/>
      <c r="IP11" s="4"/>
      <c r="IQ11" s="4"/>
      <c r="IR11" s="4"/>
      <c r="IS11" s="4"/>
      <c r="IT11" s="4"/>
      <c r="IU11" s="4"/>
      <c r="IV11" s="4"/>
    </row>
    <row r="12" s="3" customFormat="true" ht="25" customHeight="true" spans="1:256">
      <c r="A12" s="16"/>
      <c r="B12" s="11" t="s">
        <v>18</v>
      </c>
      <c r="C12" s="11" t="s">
        <v>19</v>
      </c>
      <c r="D12" s="11" t="s">
        <v>20</v>
      </c>
      <c r="E12" s="11" t="s">
        <v>21</v>
      </c>
      <c r="IM12" s="4"/>
      <c r="IN12" s="4"/>
      <c r="IO12" s="4"/>
      <c r="IP12" s="4"/>
      <c r="IQ12" s="4"/>
      <c r="IR12" s="4"/>
      <c r="IS12" s="4"/>
      <c r="IT12" s="4"/>
      <c r="IU12" s="4"/>
      <c r="IV12" s="4"/>
    </row>
    <row r="13" s="3" customFormat="true" ht="25" customHeight="true" spans="1:256">
      <c r="A13" s="11" t="s">
        <v>17</v>
      </c>
      <c r="B13" s="17" t="s">
        <v>22</v>
      </c>
      <c r="C13" s="11" t="s">
        <v>23</v>
      </c>
      <c r="D13" s="13" t="s">
        <v>26</v>
      </c>
      <c r="E13" s="11" t="s">
        <v>118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4"/>
      <c r="IN13" s="4"/>
      <c r="IO13" s="4"/>
      <c r="IP13" s="4"/>
      <c r="IQ13" s="4"/>
      <c r="IR13" s="4"/>
      <c r="IS13" s="4"/>
      <c r="IT13" s="4"/>
      <c r="IU13" s="4"/>
      <c r="IV13" s="4"/>
    </row>
    <row r="14" s="3" customFormat="true" ht="25" customHeight="true" spans="1:256">
      <c r="A14" s="11"/>
      <c r="B14" s="18"/>
      <c r="C14" s="11"/>
      <c r="D14" s="13" t="s">
        <v>40</v>
      </c>
      <c r="E14" s="11" t="s">
        <v>110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4"/>
      <c r="IN14" s="4"/>
      <c r="IO14" s="4"/>
      <c r="IP14" s="4"/>
      <c r="IQ14" s="4"/>
      <c r="IR14" s="4"/>
      <c r="IS14" s="4"/>
      <c r="IT14" s="4"/>
      <c r="IU14" s="4"/>
      <c r="IV14" s="4"/>
    </row>
    <row r="15" s="3" customFormat="true" ht="25" customHeight="true" spans="1:256">
      <c r="A15" s="11"/>
      <c r="B15" s="18"/>
      <c r="C15" s="11"/>
      <c r="D15" s="13" t="s">
        <v>42</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4"/>
      <c r="IN15" s="4"/>
      <c r="IO15" s="4"/>
      <c r="IP15" s="4"/>
      <c r="IQ15" s="4"/>
      <c r="IR15" s="4"/>
      <c r="IS15" s="4"/>
      <c r="IT15" s="4"/>
      <c r="IU15" s="4"/>
      <c r="IV15" s="4"/>
    </row>
    <row r="16" s="3" customFormat="true" ht="25" customHeight="true" spans="1:256">
      <c r="A16" s="11"/>
      <c r="B16" s="18"/>
      <c r="C16" s="11"/>
      <c r="D16" s="13" t="s">
        <v>43</v>
      </c>
      <c r="E16" s="11" t="s">
        <v>44</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4"/>
      <c r="IN16" s="4"/>
      <c r="IO16" s="4"/>
      <c r="IP16" s="4"/>
      <c r="IQ16" s="4"/>
      <c r="IR16" s="4"/>
      <c r="IS16" s="4"/>
      <c r="IT16" s="4"/>
      <c r="IU16" s="4"/>
      <c r="IV16" s="4"/>
    </row>
    <row r="17" s="3" customFormat="true" ht="25" customHeight="true" spans="1:256">
      <c r="A17" s="11"/>
      <c r="B17" s="18"/>
      <c r="C17" s="11"/>
      <c r="D17" s="13" t="s">
        <v>45</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4"/>
      <c r="IN17" s="4"/>
      <c r="IO17" s="4"/>
      <c r="IP17" s="4"/>
      <c r="IQ17" s="4"/>
      <c r="IR17" s="4"/>
      <c r="IS17" s="4"/>
      <c r="IT17" s="4"/>
      <c r="IU17" s="4"/>
      <c r="IV17" s="4"/>
    </row>
    <row r="18" s="3" customFormat="true" ht="25" customHeight="true" spans="1:256">
      <c r="A18" s="11"/>
      <c r="B18" s="18"/>
      <c r="C18" s="11"/>
      <c r="D18" s="13" t="s">
        <v>53</v>
      </c>
      <c r="E18" s="11" t="s">
        <v>56</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4"/>
      <c r="IN18" s="4"/>
      <c r="IO18" s="4"/>
      <c r="IP18" s="4"/>
      <c r="IQ18" s="4"/>
      <c r="IR18" s="4"/>
      <c r="IS18" s="4"/>
      <c r="IT18" s="4"/>
      <c r="IU18" s="4"/>
      <c r="IV18" s="4"/>
    </row>
    <row r="19" s="4" customFormat="true" ht="25" customHeight="true" spans="1:246">
      <c r="A19" s="11"/>
      <c r="B19" s="18"/>
      <c r="C19" s="11"/>
      <c r="D19" s="13" t="s">
        <v>57</v>
      </c>
      <c r="E19" s="42" t="s">
        <v>56</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row>
    <row r="20" s="4" customFormat="true" ht="25" customHeight="true" spans="1:246">
      <c r="A20" s="11"/>
      <c r="B20" s="18"/>
      <c r="C20" s="11" t="s">
        <v>59</v>
      </c>
      <c r="D20" s="13" t="s">
        <v>60</v>
      </c>
      <c r="E20" s="11" t="s">
        <v>61</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row>
    <row r="21" s="4" customFormat="true" ht="25" customHeight="true" spans="1:246">
      <c r="A21" s="11"/>
      <c r="B21" s="18"/>
      <c r="C21" s="11" t="s">
        <v>62</v>
      </c>
      <c r="D21" s="13" t="s">
        <v>63</v>
      </c>
      <c r="E21" s="11" t="s">
        <v>64</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row>
    <row r="22" s="4" customFormat="true" ht="25" customHeight="true" spans="1:246">
      <c r="A22" s="11"/>
      <c r="B22" s="18"/>
      <c r="C22" s="11"/>
      <c r="D22" s="13" t="s">
        <v>65</v>
      </c>
      <c r="E22" s="11" t="s">
        <v>64</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row>
    <row r="23" s="4" customFormat="true" ht="25" customHeight="true" spans="1:246">
      <c r="A23" s="11"/>
      <c r="B23" s="11" t="s">
        <v>113</v>
      </c>
      <c r="C23" s="11" t="s">
        <v>76</v>
      </c>
      <c r="D23" s="13" t="s">
        <v>77</v>
      </c>
      <c r="E23" s="11" t="s">
        <v>78</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row>
    <row r="24" s="4" customFormat="true" ht="25" customHeight="true" spans="1:246">
      <c r="A24" s="11"/>
      <c r="B24" s="11"/>
      <c r="C24" s="11"/>
      <c r="D24" s="13" t="s">
        <v>79</v>
      </c>
      <c r="E24" s="11" t="s">
        <v>64</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row>
    <row r="25" s="4" customFormat="true" ht="25" customHeight="true" spans="1:246">
      <c r="A25" s="11"/>
      <c r="B25" s="11"/>
      <c r="C25" s="11"/>
      <c r="D25" s="13" t="s">
        <v>80</v>
      </c>
      <c r="E25" s="23">
        <v>1</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row>
    <row r="26" s="4" customFormat="true" ht="25" customHeight="true" spans="1:246">
      <c r="A26" s="11"/>
      <c r="B26" s="11"/>
      <c r="C26" s="11"/>
      <c r="D26" s="13" t="s">
        <v>90</v>
      </c>
      <c r="E26" s="11" t="s">
        <v>91</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row>
    <row r="27" s="4" customFormat="true" ht="25" customHeight="true" spans="1:246">
      <c r="A27" s="11"/>
      <c r="B27" s="11" t="s">
        <v>93</v>
      </c>
      <c r="C27" s="11" t="s">
        <v>94</v>
      </c>
      <c r="D27" s="13" t="s">
        <v>95</v>
      </c>
      <c r="E27" s="11" t="s">
        <v>96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row>
    <row r="28" s="4" customFormat="true" ht="25" customHeight="true" spans="1:246">
      <c r="A28" s="11"/>
      <c r="B28" s="11"/>
      <c r="C28" s="11"/>
      <c r="D28" s="13" t="s">
        <v>97</v>
      </c>
      <c r="E28" s="11" t="s">
        <v>96</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row>
    <row r="29" s="4" customFormat="true" ht="25" customHeight="true" spans="1:246">
      <c r="A29" s="11"/>
      <c r="B29" s="11"/>
      <c r="C29" s="11"/>
      <c r="D29" s="13" t="s">
        <v>98</v>
      </c>
      <c r="E29" s="11" t="s">
        <v>74</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row>
    <row r="30" s="4" customFormat="true" ht="25" customHeight="true" spans="1:246">
      <c r="A30" s="3"/>
      <c r="B30" s="3"/>
      <c r="C30" s="3"/>
      <c r="D30" s="3"/>
      <c r="E30" s="2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row>
    <row r="31" s="4" customFormat="true" ht="25" customHeight="true" spans="1:246">
      <c r="A31" s="3"/>
      <c r="B31" s="3"/>
      <c r="C31" s="3"/>
      <c r="D31" s="3"/>
      <c r="E31" s="2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row>
    <row r="32" s="4" customFormat="true" ht="25" customHeight="true" spans="1:246">
      <c r="A32" s="3"/>
      <c r="B32" s="3"/>
      <c r="C32" s="3"/>
      <c r="D32" s="3"/>
      <c r="E32" s="2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row>
    <row r="33" s="4" customFormat="true" ht="25" customHeight="true" spans="1:246">
      <c r="A33" s="3"/>
      <c r="B33" s="3"/>
      <c r="C33" s="3"/>
      <c r="D33" s="3"/>
      <c r="E33" s="2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row>
    <row r="34" s="4" customFormat="true" ht="25" customHeight="true" spans="1:246">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row>
    <row r="35" s="4" customFormat="true" ht="25" customHeight="true" spans="1:246">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row>
    <row r="36" s="4" customFormat="true" ht="25" customHeight="true" spans="1:246">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row>
    <row r="37" s="4" customFormat="true" ht="25" customHeight="true" spans="1:246">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row>
    <row r="38" s="4" customFormat="true" ht="25" customHeight="true" spans="1:246">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row>
    <row r="39" s="4" customFormat="true" ht="25" customHeight="true" spans="1:246">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row>
    <row r="40" s="4" customFormat="true" ht="25" customHeight="true" spans="1:24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row>
    <row r="41" s="4" customFormat="true" ht="25" customHeight="true" spans="1:24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 customFormat="true" ht="25" customHeight="true" spans="1:24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 customFormat="true" ht="25" customHeight="true" spans="1:24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true" ht="25" customHeight="true" spans="1:24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true" ht="25" customHeight="true" spans="1:24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true" ht="25" customHeight="true" spans="1:2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true" ht="25" customHeight="true" spans="1:24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true" ht="25" customHeight="true" spans="1:24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true" ht="25" customHeight="true" spans="1:246">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true" ht="25" customHeight="true" spans="1:24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true" ht="25" customHeight="true" spans="1:246">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true" ht="25" customHeight="true" spans="1:246">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true" ht="25" customHeight="true" spans="1:246">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true" ht="25" customHeight="true" spans="1:246">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true" ht="25" customHeight="true" spans="1:246">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true" ht="11.25" spans="1:24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9">
    <mergeCell ref="A2:E2"/>
    <mergeCell ref="A3:E3"/>
    <mergeCell ref="A5:B5"/>
    <mergeCell ref="C5:E5"/>
    <mergeCell ref="A6:B6"/>
    <mergeCell ref="A7:B7"/>
    <mergeCell ref="D8:E8"/>
    <mergeCell ref="D9:E9"/>
    <mergeCell ref="D10:E10"/>
    <mergeCell ref="B11:E11"/>
    <mergeCell ref="A13:A29"/>
    <mergeCell ref="B13:B22"/>
    <mergeCell ref="B23:B26"/>
    <mergeCell ref="B27:B29"/>
    <mergeCell ref="C13:C19"/>
    <mergeCell ref="C21:C22"/>
    <mergeCell ref="C23:C26"/>
    <mergeCell ref="C27:C29"/>
    <mergeCell ref="A8:B10"/>
  </mergeCells>
  <printOptions horizontalCentered="true"/>
  <pageMargins left="0.590277777777778" right="0.590277777777778" top="0.786805555555556" bottom="0.786805555555556" header="0.511805555555556" footer="0.511805555555556"/>
  <pageSetup paperSize="9" scale="9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7.3916666666667" style="1" customWidth="true"/>
    <col min="5" max="5" width="19.6333333333333" style="1" customWidth="true"/>
    <col min="6" max="246" width="9" style="1"/>
  </cols>
  <sheetData>
    <row r="1" s="1" customFormat="true" ht="16.5" customHeight="true" spans="1:256">
      <c r="A1" s="6" t="s">
        <v>167</v>
      </c>
      <c r="B1" s="7"/>
      <c r="IM1"/>
      <c r="IN1"/>
      <c r="IO1"/>
      <c r="IP1"/>
      <c r="IQ1"/>
      <c r="IR1"/>
      <c r="IS1"/>
      <c r="IT1"/>
      <c r="IU1"/>
      <c r="IV1"/>
    </row>
    <row r="2" s="1" customFormat="true" ht="24.75" customHeight="true" spans="1:256">
      <c r="A2" s="8" t="s">
        <v>1</v>
      </c>
      <c r="B2" s="8"/>
      <c r="C2" s="8"/>
      <c r="D2" s="8"/>
      <c r="E2" s="8"/>
      <c r="IM2"/>
      <c r="IN2"/>
      <c r="IO2"/>
      <c r="IP2"/>
      <c r="IQ2"/>
      <c r="IR2"/>
      <c r="IS2"/>
      <c r="IT2"/>
      <c r="IU2"/>
      <c r="IV2"/>
    </row>
    <row r="3" s="1" customFormat="true" ht="15" customHeight="true" spans="1:256">
      <c r="A3" s="5" t="s">
        <v>2</v>
      </c>
      <c r="B3" s="5"/>
      <c r="C3" s="5"/>
      <c r="D3" s="5"/>
      <c r="E3" s="5"/>
      <c r="IM3"/>
      <c r="IN3"/>
      <c r="IO3"/>
      <c r="IP3"/>
      <c r="IQ3"/>
      <c r="IR3"/>
      <c r="IS3"/>
      <c r="IT3"/>
      <c r="IU3"/>
      <c r="IV3"/>
    </row>
    <row r="4" s="2" customFormat="true" ht="11.25" customHeight="true" spans="1:5">
      <c r="A4" s="9"/>
      <c r="B4" s="10"/>
      <c r="D4" s="10"/>
      <c r="E4" s="25"/>
    </row>
    <row r="5" s="3" customFormat="true" ht="19" customHeight="true" spans="1:256">
      <c r="A5" s="11" t="s">
        <v>3</v>
      </c>
      <c r="B5" s="12"/>
      <c r="C5" s="11" t="s">
        <v>4</v>
      </c>
      <c r="D5" s="11"/>
      <c r="E5" s="11"/>
      <c r="IM5" s="4"/>
      <c r="IN5" s="4"/>
      <c r="IO5" s="4"/>
      <c r="IP5" s="4"/>
      <c r="IQ5" s="4"/>
      <c r="IR5" s="4"/>
      <c r="IS5" s="4"/>
      <c r="IT5" s="4"/>
      <c r="IU5" s="4"/>
      <c r="IV5" s="4"/>
    </row>
    <row r="6" s="3" customFormat="true" ht="19" customHeight="true" spans="1:256">
      <c r="A6" s="11" t="s">
        <v>7</v>
      </c>
      <c r="B6" s="11"/>
      <c r="C6" s="11" t="s">
        <v>8</v>
      </c>
      <c r="D6" s="11" t="s">
        <v>9</v>
      </c>
      <c r="E6" s="11" t="s">
        <v>10</v>
      </c>
      <c r="IM6" s="4"/>
      <c r="IN6" s="4"/>
      <c r="IO6" s="4"/>
      <c r="IP6" s="4"/>
      <c r="IQ6" s="4"/>
      <c r="IR6" s="4"/>
      <c r="IS6" s="4"/>
      <c r="IT6" s="4"/>
      <c r="IU6" s="4"/>
      <c r="IV6" s="4"/>
    </row>
    <row r="7" s="3" customFormat="true" ht="18" customHeight="true" spans="1:256">
      <c r="A7" s="11" t="s">
        <v>101</v>
      </c>
      <c r="B7" s="11"/>
      <c r="C7" s="11" t="s">
        <v>168</v>
      </c>
      <c r="D7" s="11" t="s">
        <v>103</v>
      </c>
      <c r="E7" s="11" t="s">
        <v>169</v>
      </c>
      <c r="IM7" s="4"/>
      <c r="IN7" s="4"/>
      <c r="IO7" s="4"/>
      <c r="IP7" s="4"/>
      <c r="IQ7" s="4"/>
      <c r="IR7" s="4"/>
      <c r="IS7" s="4"/>
      <c r="IT7" s="4"/>
      <c r="IU7" s="4"/>
      <c r="IV7" s="4"/>
    </row>
    <row r="8" s="3" customFormat="true" ht="16.5" customHeight="true" spans="1:256">
      <c r="A8" s="11" t="s">
        <v>11</v>
      </c>
      <c r="B8" s="11"/>
      <c r="C8" s="13" t="s">
        <v>105</v>
      </c>
      <c r="D8" s="11">
        <f>D9+D10</f>
        <v>1501.74</v>
      </c>
      <c r="E8" s="11"/>
      <c r="IM8" s="4"/>
      <c r="IN8" s="4"/>
      <c r="IO8" s="4"/>
      <c r="IP8" s="4"/>
      <c r="IQ8" s="4"/>
      <c r="IR8" s="4"/>
      <c r="IS8" s="4"/>
      <c r="IT8" s="4"/>
      <c r="IU8" s="4"/>
      <c r="IV8" s="4"/>
    </row>
    <row r="9" s="3" customFormat="true" ht="16.5" customHeight="true" spans="1:256">
      <c r="A9" s="11"/>
      <c r="B9" s="11"/>
      <c r="C9" s="11" t="s">
        <v>13</v>
      </c>
      <c r="D9" s="11">
        <f>100+301.74+200</f>
        <v>601.74</v>
      </c>
      <c r="E9" s="11"/>
      <c r="IM9" s="4"/>
      <c r="IN9" s="4"/>
      <c r="IO9" s="4"/>
      <c r="IP9" s="4"/>
      <c r="IQ9" s="4"/>
      <c r="IR9" s="4"/>
      <c r="IS9" s="4"/>
      <c r="IT9" s="4"/>
      <c r="IU9" s="4"/>
      <c r="IV9" s="4"/>
    </row>
    <row r="10" s="3" customFormat="true" ht="15.75" customHeight="true" spans="1:256">
      <c r="A10" s="11"/>
      <c r="B10" s="11"/>
      <c r="C10" s="11" t="s">
        <v>106</v>
      </c>
      <c r="D10" s="11">
        <v>900</v>
      </c>
      <c r="E10" s="11"/>
      <c r="IM10" s="4"/>
      <c r="IN10" s="4"/>
      <c r="IO10" s="4"/>
      <c r="IP10" s="4"/>
      <c r="IQ10" s="4"/>
      <c r="IR10" s="4"/>
      <c r="IS10" s="4"/>
      <c r="IT10" s="4"/>
      <c r="IU10" s="4"/>
      <c r="IV10" s="4"/>
    </row>
    <row r="11" s="3" customFormat="true" ht="115" customHeight="true" spans="1:256">
      <c r="A11" s="11" t="s">
        <v>15</v>
      </c>
      <c r="B11" s="14" t="s">
        <v>170</v>
      </c>
      <c r="C11" s="15"/>
      <c r="D11" s="15"/>
      <c r="E11" s="26"/>
      <c r="IM11" s="4"/>
      <c r="IN11" s="4"/>
      <c r="IO11" s="4"/>
      <c r="IP11" s="4"/>
      <c r="IQ11" s="4"/>
      <c r="IR11" s="4"/>
      <c r="IS11" s="4"/>
      <c r="IT11" s="4"/>
      <c r="IU11" s="4"/>
      <c r="IV11" s="4"/>
    </row>
    <row r="12" s="3" customFormat="true" ht="25" customHeight="true" spans="1:256">
      <c r="A12" s="16"/>
      <c r="B12" s="11" t="s">
        <v>18</v>
      </c>
      <c r="C12" s="11" t="s">
        <v>19</v>
      </c>
      <c r="D12" s="11" t="s">
        <v>20</v>
      </c>
      <c r="E12" s="11" t="s">
        <v>21</v>
      </c>
      <c r="IM12" s="4"/>
      <c r="IN12" s="4"/>
      <c r="IO12" s="4"/>
      <c r="IP12" s="4"/>
      <c r="IQ12" s="4"/>
      <c r="IR12" s="4"/>
      <c r="IS12" s="4"/>
      <c r="IT12" s="4"/>
      <c r="IU12" s="4"/>
      <c r="IV12" s="4"/>
    </row>
    <row r="13" s="3" customFormat="true" ht="25" customHeight="true" spans="1:255">
      <c r="A13" s="11" t="s">
        <v>17</v>
      </c>
      <c r="B13" s="17" t="s">
        <v>22</v>
      </c>
      <c r="C13" s="11" t="s">
        <v>23</v>
      </c>
      <c r="D13" s="13" t="s">
        <v>26</v>
      </c>
      <c r="E13" s="11" t="s">
        <v>118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4"/>
      <c r="IM13" s="4"/>
      <c r="IN13" s="4"/>
      <c r="IO13" s="4"/>
      <c r="IP13" s="4"/>
      <c r="IQ13" s="4"/>
      <c r="IR13" s="4"/>
      <c r="IS13" s="4"/>
      <c r="IT13" s="4"/>
      <c r="IU13" s="4"/>
    </row>
    <row r="14" s="3" customFormat="true" ht="25" customHeight="true" spans="1:255">
      <c r="A14" s="11"/>
      <c r="B14" s="18"/>
      <c r="C14" s="11"/>
      <c r="D14" s="13" t="s">
        <v>28</v>
      </c>
      <c r="E14" s="11" t="s">
        <v>118</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4"/>
      <c r="IM14" s="4"/>
      <c r="IN14" s="4"/>
      <c r="IO14" s="4"/>
      <c r="IP14" s="4"/>
      <c r="IQ14" s="4"/>
      <c r="IR14" s="4"/>
      <c r="IS14" s="4"/>
      <c r="IT14" s="4"/>
      <c r="IU14" s="4"/>
    </row>
    <row r="15" s="3" customFormat="true" ht="25" customHeight="true" spans="1:255">
      <c r="A15" s="11"/>
      <c r="B15" s="18"/>
      <c r="C15" s="11"/>
      <c r="D15" s="13" t="s">
        <v>40</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4"/>
      <c r="IM15" s="4"/>
      <c r="IN15" s="4"/>
      <c r="IO15" s="4"/>
      <c r="IP15" s="4"/>
      <c r="IQ15" s="4"/>
      <c r="IR15" s="4"/>
      <c r="IS15" s="4"/>
      <c r="IT15" s="4"/>
      <c r="IU15" s="4"/>
    </row>
    <row r="16" s="3" customFormat="true" ht="25" customHeight="true" spans="1:255">
      <c r="A16" s="11"/>
      <c r="B16" s="18"/>
      <c r="C16" s="11"/>
      <c r="D16" s="13" t="s">
        <v>42</v>
      </c>
      <c r="E16" s="11" t="s">
        <v>110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4"/>
      <c r="IM16" s="4"/>
      <c r="IN16" s="4"/>
      <c r="IO16" s="4"/>
      <c r="IP16" s="4"/>
      <c r="IQ16" s="4"/>
      <c r="IR16" s="4"/>
      <c r="IS16" s="4"/>
      <c r="IT16" s="4"/>
      <c r="IU16" s="4"/>
    </row>
    <row r="17" s="3" customFormat="true" ht="25" customHeight="true" spans="1:255">
      <c r="A17" s="11"/>
      <c r="B17" s="18"/>
      <c r="C17" s="11"/>
      <c r="D17" s="13" t="s">
        <v>43</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4"/>
      <c r="IM17" s="4"/>
      <c r="IN17" s="4"/>
      <c r="IO17" s="4"/>
      <c r="IP17" s="4"/>
      <c r="IQ17" s="4"/>
      <c r="IR17" s="4"/>
      <c r="IS17" s="4"/>
      <c r="IT17" s="4"/>
      <c r="IU17" s="4"/>
    </row>
    <row r="18" s="3" customFormat="true" ht="25" customHeight="true" spans="1:255">
      <c r="A18" s="11"/>
      <c r="B18" s="18"/>
      <c r="C18" s="11"/>
      <c r="D18" s="13" t="s">
        <v>45</v>
      </c>
      <c r="E18" s="11" t="s">
        <v>44</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4"/>
      <c r="IM18" s="4"/>
      <c r="IN18" s="4"/>
      <c r="IO18" s="4"/>
      <c r="IP18" s="4"/>
      <c r="IQ18" s="4"/>
      <c r="IR18" s="4"/>
      <c r="IS18" s="4"/>
      <c r="IT18" s="4"/>
      <c r="IU18" s="4"/>
    </row>
    <row r="19" s="3" customFormat="true" ht="25" customHeight="true" spans="1:255">
      <c r="A19" s="11"/>
      <c r="B19" s="18"/>
      <c r="C19" s="11"/>
      <c r="D19" s="13" t="s">
        <v>46</v>
      </c>
      <c r="E19" s="11" t="s">
        <v>118</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4"/>
      <c r="IM19" s="4"/>
      <c r="IN19" s="4"/>
      <c r="IO19" s="4"/>
      <c r="IP19" s="4"/>
      <c r="IQ19" s="4"/>
      <c r="IR19" s="4"/>
      <c r="IS19" s="4"/>
      <c r="IT19" s="4"/>
      <c r="IU19" s="4"/>
    </row>
    <row r="20" s="3" customFormat="true" ht="25" customHeight="true" spans="1:255">
      <c r="A20" s="11"/>
      <c r="B20" s="18"/>
      <c r="C20" s="11"/>
      <c r="D20" s="13" t="s">
        <v>48</v>
      </c>
      <c r="E20" s="11" t="s">
        <v>49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4"/>
      <c r="IM20" s="4"/>
      <c r="IN20" s="4"/>
      <c r="IO20" s="4"/>
      <c r="IP20" s="4"/>
      <c r="IQ20" s="4"/>
      <c r="IR20" s="4"/>
      <c r="IS20" s="4"/>
      <c r="IT20" s="4"/>
      <c r="IU20" s="4"/>
    </row>
    <row r="21" s="3" customFormat="true" ht="25" customHeight="true" spans="1:255">
      <c r="A21" s="11"/>
      <c r="B21" s="18"/>
      <c r="C21" s="11"/>
      <c r="D21" s="13" t="s">
        <v>50</v>
      </c>
      <c r="E21" s="11" t="s">
        <v>49</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4"/>
      <c r="IM21" s="4"/>
      <c r="IN21" s="4"/>
      <c r="IO21" s="4"/>
      <c r="IP21" s="4"/>
      <c r="IQ21" s="4"/>
      <c r="IR21" s="4"/>
      <c r="IS21" s="4"/>
      <c r="IT21" s="4"/>
      <c r="IU21" s="4"/>
    </row>
    <row r="22" s="3" customFormat="true" ht="25" customHeight="true" spans="1:255">
      <c r="A22" s="11"/>
      <c r="B22" s="18"/>
      <c r="C22" s="11"/>
      <c r="D22" s="13" t="s">
        <v>51</v>
      </c>
      <c r="E22" s="11" t="s">
        <v>52</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4"/>
      <c r="IM22" s="4"/>
      <c r="IN22" s="4"/>
      <c r="IO22" s="4"/>
      <c r="IP22" s="4"/>
      <c r="IQ22" s="4"/>
      <c r="IR22" s="4"/>
      <c r="IS22" s="4"/>
      <c r="IT22" s="4"/>
      <c r="IU22" s="4"/>
    </row>
    <row r="23" s="3" customFormat="true" ht="25" customHeight="true" spans="1:255">
      <c r="A23" s="11"/>
      <c r="B23" s="18"/>
      <c r="C23" s="11"/>
      <c r="D23" s="13" t="s">
        <v>53</v>
      </c>
      <c r="E23" s="11" t="s">
        <v>111</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4"/>
      <c r="ID23" s="4"/>
      <c r="IE23" s="4"/>
      <c r="IF23" s="4"/>
      <c r="IG23" s="4"/>
      <c r="IH23" s="4"/>
      <c r="II23" s="4"/>
      <c r="IJ23" s="4"/>
      <c r="IK23" s="4"/>
      <c r="IL23" s="4"/>
      <c r="IM23" s="4"/>
      <c r="IN23" s="4"/>
      <c r="IO23" s="4"/>
      <c r="IP23" s="4"/>
      <c r="IQ23" s="4"/>
      <c r="IR23" s="4"/>
      <c r="IS23" s="4"/>
      <c r="IT23" s="4"/>
      <c r="IU23" s="4"/>
    </row>
    <row r="24" s="3" customFormat="true" ht="25" customHeight="true" spans="1:255">
      <c r="A24" s="11"/>
      <c r="B24" s="18"/>
      <c r="C24" s="11" t="s">
        <v>59</v>
      </c>
      <c r="D24" s="13" t="s">
        <v>60</v>
      </c>
      <c r="E24" s="11" t="s">
        <v>61</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4"/>
      <c r="ID24" s="4"/>
      <c r="IE24" s="4"/>
      <c r="IF24" s="4"/>
      <c r="IG24" s="4"/>
      <c r="IH24" s="4"/>
      <c r="II24" s="4"/>
      <c r="IJ24" s="4"/>
      <c r="IK24" s="4"/>
      <c r="IL24" s="4"/>
      <c r="IM24" s="4"/>
      <c r="IN24" s="4"/>
      <c r="IO24" s="4"/>
      <c r="IP24" s="4"/>
      <c r="IQ24" s="4"/>
      <c r="IR24" s="4"/>
      <c r="IS24" s="4"/>
      <c r="IT24" s="4"/>
      <c r="IU24" s="4"/>
    </row>
    <row r="25" s="3" customFormat="true" ht="25" customHeight="true" spans="1:255">
      <c r="A25" s="11"/>
      <c r="B25" s="18"/>
      <c r="C25" s="11" t="s">
        <v>62</v>
      </c>
      <c r="D25" s="13" t="s">
        <v>63</v>
      </c>
      <c r="E25" s="11" t="s">
        <v>64</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4"/>
      <c r="ID25" s="4"/>
      <c r="IE25" s="4"/>
      <c r="IF25" s="4"/>
      <c r="IG25" s="4"/>
      <c r="IH25" s="4"/>
      <c r="II25" s="4"/>
      <c r="IJ25" s="4"/>
      <c r="IK25" s="4"/>
      <c r="IL25" s="4"/>
      <c r="IM25" s="4"/>
      <c r="IN25" s="4"/>
      <c r="IO25" s="4"/>
      <c r="IP25" s="4"/>
      <c r="IQ25" s="4"/>
      <c r="IR25" s="4"/>
      <c r="IS25" s="4"/>
      <c r="IT25" s="4"/>
      <c r="IU25" s="4"/>
    </row>
    <row r="26" s="3" customFormat="true" ht="25" customHeight="true" spans="1:255">
      <c r="A26" s="11"/>
      <c r="B26" s="18"/>
      <c r="C26" s="11"/>
      <c r="D26" s="13" t="s">
        <v>65</v>
      </c>
      <c r="E26" s="11" t="s">
        <v>64</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4"/>
      <c r="ID26" s="4"/>
      <c r="IE26" s="4"/>
      <c r="IF26" s="4"/>
      <c r="IG26" s="4"/>
      <c r="IH26" s="4"/>
      <c r="II26" s="4"/>
      <c r="IJ26" s="4"/>
      <c r="IK26" s="4"/>
      <c r="IL26" s="4"/>
      <c r="IM26" s="4"/>
      <c r="IN26" s="4"/>
      <c r="IO26" s="4"/>
      <c r="IP26" s="4"/>
      <c r="IQ26" s="4"/>
      <c r="IR26" s="4"/>
      <c r="IS26" s="4"/>
      <c r="IT26" s="4"/>
      <c r="IU26" s="4"/>
    </row>
    <row r="27" s="3" customFormat="true" ht="25" customHeight="true" spans="1:255">
      <c r="A27" s="11"/>
      <c r="B27" s="18"/>
      <c r="C27" s="11"/>
      <c r="D27" s="13" t="s">
        <v>73</v>
      </c>
      <c r="E27" s="11" t="s">
        <v>74</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4"/>
      <c r="ID27" s="4"/>
      <c r="IE27" s="4"/>
      <c r="IF27" s="4"/>
      <c r="IG27" s="4"/>
      <c r="IH27" s="4"/>
      <c r="II27" s="4"/>
      <c r="IJ27" s="4"/>
      <c r="IK27" s="4"/>
      <c r="IL27" s="4"/>
      <c r="IM27" s="4"/>
      <c r="IN27" s="4"/>
      <c r="IO27" s="4"/>
      <c r="IP27" s="4"/>
      <c r="IQ27" s="4"/>
      <c r="IR27" s="4"/>
      <c r="IS27" s="4"/>
      <c r="IT27" s="4"/>
      <c r="IU27" s="4"/>
    </row>
    <row r="28" s="3" customFormat="true" ht="25" customHeight="true" spans="1:255">
      <c r="A28" s="11"/>
      <c r="B28" s="11" t="s">
        <v>113</v>
      </c>
      <c r="C28" s="11" t="s">
        <v>76</v>
      </c>
      <c r="D28" s="13" t="s">
        <v>77</v>
      </c>
      <c r="E28" s="11" t="s">
        <v>78</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4"/>
      <c r="IM28" s="4"/>
      <c r="IN28" s="4"/>
      <c r="IO28" s="4"/>
      <c r="IP28" s="4"/>
      <c r="IQ28" s="4"/>
      <c r="IR28" s="4"/>
      <c r="IS28" s="4"/>
      <c r="IT28" s="4"/>
      <c r="IU28" s="4"/>
    </row>
    <row r="29" s="3" customFormat="true" ht="25" customHeight="true" spans="1:255">
      <c r="A29" s="11"/>
      <c r="B29" s="11"/>
      <c r="C29" s="11"/>
      <c r="D29" s="13" t="s">
        <v>79</v>
      </c>
      <c r="E29" s="11" t="s">
        <v>64</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4"/>
      <c r="IM29" s="4"/>
      <c r="IN29" s="4"/>
      <c r="IO29" s="4"/>
      <c r="IP29" s="4"/>
      <c r="IQ29" s="4"/>
      <c r="IR29" s="4"/>
      <c r="IS29" s="4"/>
      <c r="IT29" s="4"/>
      <c r="IU29" s="4"/>
    </row>
    <row r="30" s="3" customFormat="true" ht="25" customHeight="true" spans="1:255">
      <c r="A30" s="11"/>
      <c r="B30" s="11"/>
      <c r="C30" s="11"/>
      <c r="D30" s="13" t="s">
        <v>80</v>
      </c>
      <c r="E30" s="23">
        <v>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4"/>
      <c r="IM30" s="4"/>
      <c r="IN30" s="4"/>
      <c r="IO30" s="4"/>
      <c r="IP30" s="4"/>
      <c r="IQ30" s="4"/>
      <c r="IR30" s="4"/>
      <c r="IS30" s="4"/>
      <c r="IT30" s="4"/>
      <c r="IU30" s="4"/>
    </row>
    <row r="31" s="3" customFormat="true" ht="25" customHeight="true" spans="1:255">
      <c r="A31" s="11"/>
      <c r="B31" s="11"/>
      <c r="C31" s="11"/>
      <c r="D31" s="13" t="s">
        <v>81</v>
      </c>
      <c r="E31" s="23">
        <v>1</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4"/>
      <c r="IM31" s="4"/>
      <c r="IN31" s="4"/>
      <c r="IO31" s="4"/>
      <c r="IP31" s="4"/>
      <c r="IQ31" s="4"/>
      <c r="IR31" s="4"/>
      <c r="IS31" s="4"/>
      <c r="IT31" s="4"/>
      <c r="IU31" s="4"/>
    </row>
    <row r="32" s="3" customFormat="true" ht="25" customHeight="true" spans="1:255">
      <c r="A32" s="11"/>
      <c r="B32" s="11"/>
      <c r="C32" s="11"/>
      <c r="D32" s="13" t="s">
        <v>90</v>
      </c>
      <c r="E32" s="11" t="s">
        <v>91</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4"/>
      <c r="IM32" s="4"/>
      <c r="IN32" s="4"/>
      <c r="IO32" s="4"/>
      <c r="IP32" s="4"/>
      <c r="IQ32" s="4"/>
      <c r="IR32" s="4"/>
      <c r="IS32" s="4"/>
      <c r="IT32" s="4"/>
      <c r="IU32" s="4"/>
    </row>
    <row r="33" s="3" customFormat="true" ht="25" customHeight="true" spans="1:255">
      <c r="A33" s="11"/>
      <c r="B33" s="11"/>
      <c r="C33" s="11"/>
      <c r="D33" s="13" t="s">
        <v>92</v>
      </c>
      <c r="E33" s="11" t="s">
        <v>64</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4"/>
      <c r="IM33" s="4"/>
      <c r="IN33" s="4"/>
      <c r="IO33" s="4"/>
      <c r="IP33" s="4"/>
      <c r="IQ33" s="4"/>
      <c r="IR33" s="4"/>
      <c r="IS33" s="4"/>
      <c r="IT33" s="4"/>
      <c r="IU33" s="4"/>
    </row>
    <row r="34" s="4" customFormat="true" ht="25" customHeight="true" spans="1:246">
      <c r="A34" s="11"/>
      <c r="B34" s="11" t="s">
        <v>93</v>
      </c>
      <c r="C34" s="11" t="s">
        <v>94</v>
      </c>
      <c r="D34" s="13" t="s">
        <v>95</v>
      </c>
      <c r="E34" s="11" t="s">
        <v>96</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row>
    <row r="35" s="4" customFormat="true" ht="25" customHeight="true" spans="1:246">
      <c r="A35" s="11"/>
      <c r="B35" s="11"/>
      <c r="C35" s="11"/>
      <c r="D35" s="13" t="s">
        <v>97</v>
      </c>
      <c r="E35" s="11" t="s">
        <v>96</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row>
    <row r="36" s="4" customFormat="true" ht="25" customHeight="true" spans="1:246">
      <c r="A36" s="11"/>
      <c r="B36" s="11"/>
      <c r="C36" s="11"/>
      <c r="D36" s="13" t="s">
        <v>98</v>
      </c>
      <c r="E36" s="11" t="s">
        <v>74</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row>
    <row r="37" s="4" customFormat="true" ht="25" customHeight="true" spans="1:246">
      <c r="A37" s="11"/>
      <c r="B37" s="11"/>
      <c r="C37" s="11"/>
      <c r="D37" s="13" t="s">
        <v>99</v>
      </c>
      <c r="E37" s="11" t="s">
        <v>74</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row>
    <row r="38" s="4" customFormat="true" ht="25" customHeight="true" spans="1:246">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row>
    <row r="39" s="4" customFormat="true" ht="25" customHeight="true" spans="1:246">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row>
    <row r="40" s="4" customFormat="true" ht="25" customHeight="true" spans="1:24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row>
    <row r="41" s="4" customFormat="true" ht="25" customHeight="true" spans="1:24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 customFormat="true" ht="25" customHeight="true" spans="1:24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 customFormat="true" ht="25" customHeight="true" spans="1:24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true" ht="25" customHeight="true" spans="1:24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true" ht="25" customHeight="true" spans="1:24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true" ht="25" customHeight="true" spans="1:2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true" ht="25" customHeight="true" spans="1:24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true" ht="25" customHeight="true" spans="1:24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true" ht="25" customHeight="true" spans="1:246">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true" ht="25" customHeight="true" spans="1:24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true" ht="25" customHeight="true" spans="1:246">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true" ht="25" customHeight="true" spans="1:246">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true" ht="25" customHeight="true" spans="1:246">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true" ht="25" customHeight="true" spans="1:246">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true" ht="25" customHeight="true" spans="1:246">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true" ht="11.25" spans="1:24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9">
    <mergeCell ref="A2:E2"/>
    <mergeCell ref="A3:E3"/>
    <mergeCell ref="A5:B5"/>
    <mergeCell ref="C5:E5"/>
    <mergeCell ref="A6:B6"/>
    <mergeCell ref="A7:B7"/>
    <mergeCell ref="D8:E8"/>
    <mergeCell ref="D9:E9"/>
    <mergeCell ref="D10:E10"/>
    <mergeCell ref="B11:E11"/>
    <mergeCell ref="A13:A37"/>
    <mergeCell ref="B13:B27"/>
    <mergeCell ref="B28:B33"/>
    <mergeCell ref="B34:B37"/>
    <mergeCell ref="C13:C23"/>
    <mergeCell ref="C25:C27"/>
    <mergeCell ref="C28:C33"/>
    <mergeCell ref="C34:C37"/>
    <mergeCell ref="A8:B10"/>
  </mergeCells>
  <printOptions horizontalCentered="true"/>
  <pageMargins left="0.590277777777778" right="0.590277777777778" top="0.786805555555556" bottom="0.786805555555556" header="0.511805555555556" footer="0.511805555555556"/>
  <pageSetup paperSize="9" scale="77"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8.0416666666667" style="1" customWidth="true"/>
    <col min="5" max="5" width="19.0166666666667" style="1" customWidth="true"/>
    <col min="6" max="244" width="9" style="1"/>
  </cols>
  <sheetData>
    <row r="1" s="1" customFormat="true" ht="16.5" customHeight="true" spans="1:254">
      <c r="A1" s="6" t="s">
        <v>171</v>
      </c>
      <c r="B1" s="7"/>
      <c r="IK1"/>
      <c r="IL1"/>
      <c r="IM1"/>
      <c r="IN1"/>
      <c r="IO1"/>
      <c r="IP1"/>
      <c r="IQ1"/>
      <c r="IR1"/>
      <c r="IS1"/>
      <c r="IT1"/>
    </row>
    <row r="2" s="1" customFormat="true" ht="24.75" customHeight="true" spans="1:254">
      <c r="A2" s="8" t="s">
        <v>1</v>
      </c>
      <c r="B2" s="8"/>
      <c r="C2" s="8"/>
      <c r="D2" s="8"/>
      <c r="E2" s="8"/>
      <c r="IK2"/>
      <c r="IL2"/>
      <c r="IM2"/>
      <c r="IN2"/>
      <c r="IO2"/>
      <c r="IP2"/>
      <c r="IQ2"/>
      <c r="IR2"/>
      <c r="IS2"/>
      <c r="IT2"/>
    </row>
    <row r="3" s="1" customFormat="true" ht="15" customHeight="true" spans="1:254">
      <c r="A3" s="5" t="s">
        <v>2</v>
      </c>
      <c r="B3" s="5"/>
      <c r="C3" s="5"/>
      <c r="D3" s="5"/>
      <c r="E3" s="5"/>
      <c r="IK3"/>
      <c r="IL3"/>
      <c r="IM3"/>
      <c r="IN3"/>
      <c r="IO3"/>
      <c r="IP3"/>
      <c r="IQ3"/>
      <c r="IR3"/>
      <c r="IS3"/>
      <c r="IT3"/>
    </row>
    <row r="4" s="2" customFormat="true" ht="11.25" customHeight="true" spans="1:5">
      <c r="A4" s="9"/>
      <c r="B4" s="10"/>
      <c r="D4" s="10"/>
      <c r="E4" s="25"/>
    </row>
    <row r="5" s="3" customFormat="true" ht="19" customHeight="true" spans="1:254">
      <c r="A5" s="11" t="s">
        <v>3</v>
      </c>
      <c r="B5" s="12"/>
      <c r="C5" s="11" t="s">
        <v>4</v>
      </c>
      <c r="D5" s="11"/>
      <c r="E5" s="11"/>
      <c r="IK5" s="4"/>
      <c r="IL5" s="4"/>
      <c r="IM5" s="4"/>
      <c r="IN5" s="4"/>
      <c r="IO5" s="4"/>
      <c r="IP5" s="4"/>
      <c r="IQ5" s="4"/>
      <c r="IR5" s="4"/>
      <c r="IS5" s="4"/>
      <c r="IT5" s="4"/>
    </row>
    <row r="6" s="3" customFormat="true" ht="19" customHeight="true" spans="1:254">
      <c r="A6" s="11" t="s">
        <v>7</v>
      </c>
      <c r="B6" s="11"/>
      <c r="C6" s="11" t="s">
        <v>8</v>
      </c>
      <c r="D6" s="11" t="s">
        <v>9</v>
      </c>
      <c r="E6" s="11" t="s">
        <v>10</v>
      </c>
      <c r="IK6" s="4"/>
      <c r="IL6" s="4"/>
      <c r="IM6" s="4"/>
      <c r="IN6" s="4"/>
      <c r="IO6" s="4"/>
      <c r="IP6" s="4"/>
      <c r="IQ6" s="4"/>
      <c r="IR6" s="4"/>
      <c r="IS6" s="4"/>
      <c r="IT6" s="4"/>
    </row>
    <row r="7" s="3" customFormat="true" ht="18" customHeight="true" spans="1:254">
      <c r="A7" s="11" t="s">
        <v>101</v>
      </c>
      <c r="B7" s="11"/>
      <c r="C7" s="11" t="s">
        <v>172</v>
      </c>
      <c r="D7" s="11" t="s">
        <v>103</v>
      </c>
      <c r="E7" s="11" t="s">
        <v>173</v>
      </c>
      <c r="IK7" s="4"/>
      <c r="IL7" s="4"/>
      <c r="IM7" s="4"/>
      <c r="IN7" s="4"/>
      <c r="IO7" s="4"/>
      <c r="IP7" s="4"/>
      <c r="IQ7" s="4"/>
      <c r="IR7" s="4"/>
      <c r="IS7" s="4"/>
      <c r="IT7" s="4"/>
    </row>
    <row r="8" s="3" customFormat="true" ht="16.5" customHeight="true" spans="1:254">
      <c r="A8" s="11" t="s">
        <v>11</v>
      </c>
      <c r="B8" s="11"/>
      <c r="C8" s="13" t="s">
        <v>105</v>
      </c>
      <c r="D8" s="11">
        <f>D9+D10</f>
        <v>1253.48</v>
      </c>
      <c r="E8" s="11"/>
      <c r="IK8" s="4"/>
      <c r="IL8" s="4"/>
      <c r="IM8" s="4"/>
      <c r="IN8" s="4"/>
      <c r="IO8" s="4"/>
      <c r="IP8" s="4"/>
      <c r="IQ8" s="4"/>
      <c r="IR8" s="4"/>
      <c r="IS8" s="4"/>
      <c r="IT8" s="4"/>
    </row>
    <row r="9" s="3" customFormat="true" ht="16.5" customHeight="true" spans="1:254">
      <c r="A9" s="11"/>
      <c r="B9" s="11"/>
      <c r="C9" s="11" t="s">
        <v>13</v>
      </c>
      <c r="D9" s="11">
        <f>100+1003.48</f>
        <v>1103.48</v>
      </c>
      <c r="E9" s="11"/>
      <c r="IK9" s="4"/>
      <c r="IL9" s="4"/>
      <c r="IM9" s="4"/>
      <c r="IN9" s="4"/>
      <c r="IO9" s="4"/>
      <c r="IP9" s="4"/>
      <c r="IQ9" s="4"/>
      <c r="IR9" s="4"/>
      <c r="IS9" s="4"/>
      <c r="IT9" s="4"/>
    </row>
    <row r="10" s="3" customFormat="true" ht="15.75" customHeight="true" spans="1:254">
      <c r="A10" s="11"/>
      <c r="B10" s="11"/>
      <c r="C10" s="11" t="s">
        <v>106</v>
      </c>
      <c r="D10" s="11">
        <v>150</v>
      </c>
      <c r="E10" s="11"/>
      <c r="IK10" s="4"/>
      <c r="IL10" s="4"/>
      <c r="IM10" s="4"/>
      <c r="IN10" s="4"/>
      <c r="IO10" s="4"/>
      <c r="IP10" s="4"/>
      <c r="IQ10" s="4"/>
      <c r="IR10" s="4"/>
      <c r="IS10" s="4"/>
      <c r="IT10" s="4"/>
    </row>
    <row r="11" s="3" customFormat="true" ht="115" customHeight="true" spans="1:254">
      <c r="A11" s="11" t="s">
        <v>15</v>
      </c>
      <c r="B11" s="14" t="s">
        <v>174</v>
      </c>
      <c r="C11" s="15"/>
      <c r="D11" s="15"/>
      <c r="E11" s="26"/>
      <c r="IK11" s="4"/>
      <c r="IL11" s="4"/>
      <c r="IM11" s="4"/>
      <c r="IN11" s="4"/>
      <c r="IO11" s="4"/>
      <c r="IP11" s="4"/>
      <c r="IQ11" s="4"/>
      <c r="IR11" s="4"/>
      <c r="IS11" s="4"/>
      <c r="IT11" s="4"/>
    </row>
    <row r="12" s="3" customFormat="true" ht="25" customHeight="true" spans="1:254">
      <c r="A12" s="16"/>
      <c r="B12" s="11" t="s">
        <v>18</v>
      </c>
      <c r="C12" s="11" t="s">
        <v>19</v>
      </c>
      <c r="D12" s="11" t="s">
        <v>20</v>
      </c>
      <c r="E12" s="11" t="s">
        <v>21</v>
      </c>
      <c r="IK12" s="4"/>
      <c r="IL12" s="4"/>
      <c r="IM12" s="4"/>
      <c r="IN12" s="4"/>
      <c r="IO12" s="4"/>
      <c r="IP12" s="4"/>
      <c r="IQ12" s="4"/>
      <c r="IR12" s="4"/>
      <c r="IS12" s="4"/>
      <c r="IT12" s="4"/>
    </row>
    <row r="13" s="4" customFormat="true" ht="25" customHeight="true" spans="1:244">
      <c r="A13" s="11" t="s">
        <v>17</v>
      </c>
      <c r="B13" s="17" t="s">
        <v>22</v>
      </c>
      <c r="C13" s="11" t="s">
        <v>23</v>
      </c>
      <c r="D13" s="13" t="s">
        <v>26</v>
      </c>
      <c r="E13" s="11" t="s">
        <v>108</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row>
    <row r="14" s="4" customFormat="true" ht="25" customHeight="true" spans="1:244">
      <c r="A14" s="11"/>
      <c r="B14" s="18"/>
      <c r="C14" s="11"/>
      <c r="D14" s="13" t="s">
        <v>109</v>
      </c>
      <c r="E14" s="11" t="s">
        <v>110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row>
    <row r="15" s="4" customFormat="true" ht="25" customHeight="true" spans="1:244">
      <c r="A15" s="11"/>
      <c r="B15" s="18"/>
      <c r="C15" s="11"/>
      <c r="D15" s="13" t="s">
        <v>40</v>
      </c>
      <c r="E15" s="11" t="s">
        <v>110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row>
    <row r="16" s="4" customFormat="true" ht="25" customHeight="true" spans="1:244">
      <c r="A16" s="11"/>
      <c r="B16" s="18"/>
      <c r="C16" s="11"/>
      <c r="D16" s="13" t="s">
        <v>42</v>
      </c>
      <c r="E16" s="11" t="s">
        <v>110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row>
    <row r="17" s="4" customFormat="true" ht="25" customHeight="true" spans="1:244">
      <c r="A17" s="11"/>
      <c r="B17" s="18"/>
      <c r="C17" s="11"/>
      <c r="D17" s="13" t="s">
        <v>43</v>
      </c>
      <c r="E17" s="11" t="s">
        <v>44</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row>
    <row r="18" s="4" customFormat="true" ht="25" customHeight="true" spans="1:244">
      <c r="A18" s="11"/>
      <c r="B18" s="18"/>
      <c r="C18" s="11"/>
      <c r="D18" s="13" t="s">
        <v>45</v>
      </c>
      <c r="E18" s="11" t="s">
        <v>44</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row>
    <row r="19" s="4" customFormat="true" ht="25" customHeight="true" spans="1:244">
      <c r="A19" s="11"/>
      <c r="B19" s="18"/>
      <c r="C19" s="11"/>
      <c r="D19" s="13" t="s">
        <v>55</v>
      </c>
      <c r="E19" s="11" t="s">
        <v>162</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row>
    <row r="20" s="4" customFormat="true" ht="25" customHeight="true" spans="1:244">
      <c r="A20" s="11"/>
      <c r="B20" s="18"/>
      <c r="C20" s="11" t="s">
        <v>59</v>
      </c>
      <c r="D20" s="16" t="s">
        <v>60</v>
      </c>
      <c r="E20" s="11" t="s">
        <v>61</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row>
    <row r="21" s="4" customFormat="true" ht="25" customHeight="true" spans="1:244">
      <c r="A21" s="11"/>
      <c r="B21" s="18"/>
      <c r="C21" s="11" t="s">
        <v>62</v>
      </c>
      <c r="D21" s="13" t="s">
        <v>63</v>
      </c>
      <c r="E21" s="11" t="s">
        <v>64</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row>
    <row r="22" s="4" customFormat="true" ht="25" customHeight="true" spans="1:244">
      <c r="A22" s="11"/>
      <c r="B22" s="18"/>
      <c r="C22" s="11"/>
      <c r="D22" s="13" t="s">
        <v>65</v>
      </c>
      <c r="E22" s="11" t="s">
        <v>64</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row>
    <row r="23" s="4" customFormat="true" ht="25" customHeight="true" spans="1:244">
      <c r="A23" s="11"/>
      <c r="B23" s="18"/>
      <c r="C23" s="11"/>
      <c r="D23" s="13" t="s">
        <v>66</v>
      </c>
      <c r="E23" s="11" t="s">
        <v>67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row>
    <row r="24" s="4" customFormat="true" ht="25" customHeight="true" spans="1:244">
      <c r="A24" s="11"/>
      <c r="B24" s="11" t="s">
        <v>113</v>
      </c>
      <c r="C24" s="11" t="s">
        <v>76</v>
      </c>
      <c r="D24" s="13" t="s">
        <v>77</v>
      </c>
      <c r="E24" s="11" t="s">
        <v>78</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row>
    <row r="25" s="4" customFormat="true" ht="25" customHeight="true" spans="1:244">
      <c r="A25" s="11"/>
      <c r="B25" s="11"/>
      <c r="C25" s="11"/>
      <c r="D25" s="13" t="s">
        <v>79</v>
      </c>
      <c r="E25" s="11" t="s">
        <v>64</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row>
    <row r="26" s="4" customFormat="true" ht="25" customHeight="true" spans="1:244">
      <c r="A26" s="11"/>
      <c r="B26" s="11"/>
      <c r="C26" s="11"/>
      <c r="D26" s="13" t="s">
        <v>80</v>
      </c>
      <c r="E26" s="23">
        <v>1</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row>
    <row r="27" s="4" customFormat="true" ht="25" customHeight="true" spans="1:244">
      <c r="A27" s="11"/>
      <c r="B27" s="11"/>
      <c r="C27" s="11"/>
      <c r="D27" s="13" t="s">
        <v>88</v>
      </c>
      <c r="E27" s="11" t="s">
        <v>71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row>
    <row r="28" s="4" customFormat="true" ht="25" customHeight="true" spans="1:244">
      <c r="A28" s="11"/>
      <c r="B28" s="11"/>
      <c r="C28" s="11"/>
      <c r="D28" s="13" t="s">
        <v>89</v>
      </c>
      <c r="E28" s="11" t="s">
        <v>71</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row>
    <row r="29" s="4" customFormat="true" ht="25" customHeight="true" spans="1:244">
      <c r="A29" s="11"/>
      <c r="B29" s="11"/>
      <c r="C29" s="11"/>
      <c r="D29" s="13" t="s">
        <v>90</v>
      </c>
      <c r="E29" s="11" t="s">
        <v>91</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row>
    <row r="30" s="4" customFormat="true" ht="25" customHeight="true" spans="1:244">
      <c r="A30" s="11"/>
      <c r="B30" s="11" t="s">
        <v>93</v>
      </c>
      <c r="C30" s="11" t="s">
        <v>94</v>
      </c>
      <c r="D30" s="13" t="s">
        <v>95</v>
      </c>
      <c r="E30" s="11" t="s">
        <v>96</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row>
    <row r="31" s="4" customFormat="true" ht="25" customHeight="true" spans="1:244">
      <c r="A31" s="11"/>
      <c r="B31" s="11"/>
      <c r="C31" s="11"/>
      <c r="D31" s="13" t="s">
        <v>97</v>
      </c>
      <c r="E31" s="11" t="s">
        <v>96</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row>
    <row r="32" s="4" customFormat="true" ht="25" customHeight="true" spans="1:244">
      <c r="A32" s="11"/>
      <c r="B32" s="11"/>
      <c r="C32" s="11"/>
      <c r="D32" s="13" t="s">
        <v>98</v>
      </c>
      <c r="E32" s="11" t="s">
        <v>74</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row>
    <row r="33" s="4" customFormat="true" ht="25" customHeight="true" spans="1:244">
      <c r="A33" s="3"/>
      <c r="B33" s="3"/>
      <c r="C33" s="3"/>
      <c r="D33" s="3"/>
      <c r="E33" s="2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row>
    <row r="34" s="4" customFormat="true" ht="25" customHeight="true" spans="1:244">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row>
    <row r="35" s="4" customFormat="true" ht="25" customHeight="true" spans="1:244">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row>
    <row r="36" s="4" customFormat="true" ht="25" customHeight="true" spans="1:244">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row>
    <row r="37" s="4" customFormat="true" ht="25" customHeight="true" spans="1:244">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row>
    <row r="38" s="4" customFormat="true" ht="25" customHeight="true" spans="1:244">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row>
    <row r="39" s="4" customFormat="true" ht="25" customHeight="true" spans="1:244">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row>
    <row r="40" s="4" customFormat="true" ht="25" customHeight="true" spans="1:24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row>
    <row r="41" s="4" customFormat="true" ht="25" customHeight="true" spans="1:24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row>
    <row r="42" s="4" customFormat="true" ht="25" customHeight="true" spans="1:24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row>
    <row r="43" s="4" customFormat="true" ht="25" customHeight="true" spans="1:24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row>
    <row r="44" s="4" customFormat="true" ht="25" customHeight="true" spans="1:2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row>
    <row r="45" s="4" customFormat="true" ht="25" customHeight="true" spans="1:24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row>
    <row r="46" s="4" customFormat="true" ht="25" customHeight="true" spans="1:24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row>
    <row r="47" s="4" customFormat="true" ht="25" customHeight="true" spans="1:24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row>
    <row r="48" s="4" customFormat="true" ht="25" customHeight="true" spans="1:24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row>
    <row r="49" s="4" customFormat="true" ht="25" customHeight="true" spans="1:2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row>
    <row r="50" s="4" customFormat="true" ht="25" customHeight="true" spans="1:2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row>
    <row r="51" s="4" customFormat="true" ht="25" customHeight="true" spans="1:2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row>
    <row r="52" s="4" customFormat="true" ht="25" customHeight="true" spans="1:2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row>
    <row r="53" s="4" customFormat="true" ht="25" customHeight="true" spans="1:2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row>
    <row r="54" s="4" customFormat="true" ht="25" customHeight="true" spans="1:2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row>
    <row r="55" s="4" customFormat="true" ht="25" customHeight="true" spans="1:2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row>
    <row r="56" s="4" customFormat="true" ht="11.25" spans="1:24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row>
  </sheetData>
  <mergeCells count="19">
    <mergeCell ref="A2:E2"/>
    <mergeCell ref="A3:E3"/>
    <mergeCell ref="A5:B5"/>
    <mergeCell ref="C5:E5"/>
    <mergeCell ref="A6:B6"/>
    <mergeCell ref="A7:B7"/>
    <mergeCell ref="D8:E8"/>
    <mergeCell ref="D9:E9"/>
    <mergeCell ref="D10:E10"/>
    <mergeCell ref="B11:E11"/>
    <mergeCell ref="A13:A32"/>
    <mergeCell ref="B13:B23"/>
    <mergeCell ref="B24:B29"/>
    <mergeCell ref="B30:B32"/>
    <mergeCell ref="C13:C19"/>
    <mergeCell ref="C21:C23"/>
    <mergeCell ref="C24:C29"/>
    <mergeCell ref="C30:C32"/>
    <mergeCell ref="A8:B10"/>
  </mergeCells>
  <printOptions horizontalCentered="true"/>
  <pageMargins left="0.590277777777778" right="0.590277777777778" top="0.786805555555556" bottom="0.786805555555556" header="0.511805555555556" footer="0.511805555555556"/>
  <pageSetup paperSize="9" scale="8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6"/>
  <sheetViews>
    <sheetView zoomScale="115" zoomScaleNormal="115" workbookViewId="0">
      <selection activeCell="A1" sqref="A1"/>
    </sheetView>
  </sheetViews>
  <sheetFormatPr defaultColWidth="9" defaultRowHeight="14.25"/>
  <cols>
    <col min="1" max="1" width="7.63333333333333" style="1" customWidth="true"/>
    <col min="2" max="2" width="8.63333333333333" style="1" customWidth="true"/>
    <col min="3" max="3" width="18.6333333333333" style="1" customWidth="true"/>
    <col min="4" max="4" width="46.1916666666667" style="1" customWidth="true"/>
    <col min="5" max="5" width="19.6333333333333" style="1" customWidth="true"/>
    <col min="6" max="242" width="9" style="1"/>
  </cols>
  <sheetData>
    <row r="1" s="1" customFormat="true" ht="16.5" customHeight="true" spans="1:252">
      <c r="A1" s="6" t="s">
        <v>175</v>
      </c>
      <c r="B1" s="7"/>
      <c r="II1"/>
      <c r="IJ1"/>
      <c r="IK1"/>
      <c r="IL1"/>
      <c r="IM1"/>
      <c r="IN1"/>
      <c r="IO1"/>
      <c r="IP1"/>
      <c r="IQ1"/>
      <c r="IR1"/>
    </row>
    <row r="2" s="1" customFormat="true" ht="24.75" customHeight="true" spans="1:252">
      <c r="A2" s="8" t="s">
        <v>1</v>
      </c>
      <c r="B2" s="8"/>
      <c r="C2" s="8"/>
      <c r="D2" s="8"/>
      <c r="E2" s="8"/>
      <c r="II2"/>
      <c r="IJ2"/>
      <c r="IK2"/>
      <c r="IL2"/>
      <c r="IM2"/>
      <c r="IN2"/>
      <c r="IO2"/>
      <c r="IP2"/>
      <c r="IQ2"/>
      <c r="IR2"/>
    </row>
    <row r="3" s="1" customFormat="true" ht="15" customHeight="true" spans="1:252">
      <c r="A3" s="5" t="s">
        <v>2</v>
      </c>
      <c r="B3" s="5"/>
      <c r="C3" s="5"/>
      <c r="D3" s="5"/>
      <c r="E3" s="5"/>
      <c r="II3"/>
      <c r="IJ3"/>
      <c r="IK3"/>
      <c r="IL3"/>
      <c r="IM3"/>
      <c r="IN3"/>
      <c r="IO3"/>
      <c r="IP3"/>
      <c r="IQ3"/>
      <c r="IR3"/>
    </row>
    <row r="4" s="2" customFormat="true" ht="11.25" customHeight="true" spans="1:5">
      <c r="A4" s="9"/>
      <c r="B4" s="10"/>
      <c r="D4" s="10"/>
      <c r="E4" s="25"/>
    </row>
    <row r="5" s="3" customFormat="true" ht="19" customHeight="true" spans="1:252">
      <c r="A5" s="11" t="s">
        <v>3</v>
      </c>
      <c r="B5" s="12"/>
      <c r="C5" s="11" t="s">
        <v>4</v>
      </c>
      <c r="D5" s="11"/>
      <c r="E5" s="11"/>
      <c r="II5" s="4"/>
      <c r="IJ5" s="4"/>
      <c r="IK5" s="4"/>
      <c r="IL5" s="4"/>
      <c r="IM5" s="4"/>
      <c r="IN5" s="4"/>
      <c r="IO5" s="4"/>
      <c r="IP5" s="4"/>
      <c r="IQ5" s="4"/>
      <c r="IR5" s="4"/>
    </row>
    <row r="6" s="3" customFormat="true" ht="19" customHeight="true" spans="1:252">
      <c r="A6" s="11" t="s">
        <v>7</v>
      </c>
      <c r="B6" s="11"/>
      <c r="C6" s="11" t="s">
        <v>8</v>
      </c>
      <c r="D6" s="11" t="s">
        <v>9</v>
      </c>
      <c r="E6" s="11" t="s">
        <v>10</v>
      </c>
      <c r="II6" s="4"/>
      <c r="IJ6" s="4"/>
      <c r="IK6" s="4"/>
      <c r="IL6" s="4"/>
      <c r="IM6" s="4"/>
      <c r="IN6" s="4"/>
      <c r="IO6" s="4"/>
      <c r="IP6" s="4"/>
      <c r="IQ6" s="4"/>
      <c r="IR6" s="4"/>
    </row>
    <row r="7" s="3" customFormat="true" ht="18" customHeight="true" spans="1:252">
      <c r="A7" s="11" t="s">
        <v>101</v>
      </c>
      <c r="B7" s="11"/>
      <c r="C7" s="11" t="s">
        <v>176</v>
      </c>
      <c r="D7" s="11" t="s">
        <v>103</v>
      </c>
      <c r="E7" s="11" t="s">
        <v>177</v>
      </c>
      <c r="II7" s="4"/>
      <c r="IJ7" s="4"/>
      <c r="IK7" s="4"/>
      <c r="IL7" s="4"/>
      <c r="IM7" s="4"/>
      <c r="IN7" s="4"/>
      <c r="IO7" s="4"/>
      <c r="IP7" s="4"/>
      <c r="IQ7" s="4"/>
      <c r="IR7" s="4"/>
    </row>
    <row r="8" s="3" customFormat="true" ht="16.5" customHeight="true" spans="1:252">
      <c r="A8" s="11" t="s">
        <v>11</v>
      </c>
      <c r="B8" s="11"/>
      <c r="C8" s="13" t="s">
        <v>105</v>
      </c>
      <c r="D8" s="11">
        <f>D9+D10</f>
        <v>1206.96</v>
      </c>
      <c r="E8" s="11"/>
      <c r="II8" s="4"/>
      <c r="IJ8" s="4"/>
      <c r="IK8" s="4"/>
      <c r="IL8" s="4"/>
      <c r="IM8" s="4"/>
      <c r="IN8" s="4"/>
      <c r="IO8" s="4"/>
      <c r="IP8" s="4"/>
      <c r="IQ8" s="4"/>
      <c r="IR8" s="4"/>
    </row>
    <row r="9" s="3" customFormat="true" ht="16.5" customHeight="true" spans="1:252">
      <c r="A9" s="11"/>
      <c r="B9" s="11"/>
      <c r="C9" s="11" t="s">
        <v>13</v>
      </c>
      <c r="D9" s="11">
        <f>100+806.96</f>
        <v>906.96</v>
      </c>
      <c r="E9" s="11"/>
      <c r="II9" s="4"/>
      <c r="IJ9" s="4"/>
      <c r="IK9" s="4"/>
      <c r="IL9" s="4"/>
      <c r="IM9" s="4"/>
      <c r="IN9" s="4"/>
      <c r="IO9" s="4"/>
      <c r="IP9" s="4"/>
      <c r="IQ9" s="4"/>
      <c r="IR9" s="4"/>
    </row>
    <row r="10" s="3" customFormat="true" ht="15.75" customHeight="true" spans="1:252">
      <c r="A10" s="11"/>
      <c r="B10" s="11"/>
      <c r="C10" s="11" t="s">
        <v>106</v>
      </c>
      <c r="D10" s="11">
        <v>300</v>
      </c>
      <c r="E10" s="11"/>
      <c r="II10" s="4"/>
      <c r="IJ10" s="4"/>
      <c r="IK10" s="4"/>
      <c r="IL10" s="4"/>
      <c r="IM10" s="4"/>
      <c r="IN10" s="4"/>
      <c r="IO10" s="4"/>
      <c r="IP10" s="4"/>
      <c r="IQ10" s="4"/>
      <c r="IR10" s="4"/>
    </row>
    <row r="11" s="3" customFormat="true" ht="115" customHeight="true" spans="1:252">
      <c r="A11" s="11" t="s">
        <v>15</v>
      </c>
      <c r="B11" s="14" t="s">
        <v>178</v>
      </c>
      <c r="C11" s="15"/>
      <c r="D11" s="15"/>
      <c r="E11" s="26"/>
      <c r="II11" s="4"/>
      <c r="IJ11" s="4"/>
      <c r="IK11" s="4"/>
      <c r="IL11" s="4"/>
      <c r="IM11" s="4"/>
      <c r="IN11" s="4"/>
      <c r="IO11" s="4"/>
      <c r="IP11" s="4"/>
      <c r="IQ11" s="4"/>
      <c r="IR11" s="4"/>
    </row>
    <row r="12" s="3" customFormat="true" ht="25" customHeight="true" spans="1:252">
      <c r="A12" s="11" t="s">
        <v>17</v>
      </c>
      <c r="B12" s="11" t="s">
        <v>18</v>
      </c>
      <c r="C12" s="11" t="s">
        <v>19</v>
      </c>
      <c r="D12" s="11" t="s">
        <v>20</v>
      </c>
      <c r="E12" s="11" t="s">
        <v>21</v>
      </c>
      <c r="II12" s="4"/>
      <c r="IJ12" s="4"/>
      <c r="IK12" s="4"/>
      <c r="IL12" s="4"/>
      <c r="IM12" s="4"/>
      <c r="IN12" s="4"/>
      <c r="IO12" s="4"/>
      <c r="IP12" s="4"/>
      <c r="IQ12" s="4"/>
      <c r="IR12" s="4"/>
    </row>
    <row r="13" s="3" customFormat="true" ht="25" customHeight="true" spans="1:252">
      <c r="A13" s="11"/>
      <c r="B13" s="17" t="s">
        <v>22</v>
      </c>
      <c r="C13" s="11" t="s">
        <v>23</v>
      </c>
      <c r="D13" s="13" t="s">
        <v>26</v>
      </c>
      <c r="E13" s="11" t="s">
        <v>31</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4"/>
      <c r="IJ13" s="4"/>
      <c r="IK13" s="4"/>
      <c r="IL13" s="4"/>
      <c r="IM13" s="4"/>
      <c r="IN13" s="4"/>
      <c r="IO13" s="4"/>
      <c r="IP13" s="4"/>
      <c r="IQ13" s="4"/>
      <c r="IR13" s="4"/>
    </row>
    <row r="14" s="3" customFormat="true" ht="25" customHeight="true" spans="1:252">
      <c r="A14" s="11"/>
      <c r="B14" s="18"/>
      <c r="C14" s="11"/>
      <c r="D14" s="13" t="s">
        <v>40</v>
      </c>
      <c r="E14" s="11" t="s">
        <v>110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4"/>
      <c r="IJ14" s="4"/>
      <c r="IK14" s="4"/>
      <c r="IL14" s="4"/>
      <c r="IM14" s="4"/>
      <c r="IN14" s="4"/>
      <c r="IO14" s="4"/>
      <c r="IP14" s="4"/>
      <c r="IQ14" s="4"/>
      <c r="IR14" s="4"/>
    </row>
    <row r="15" s="3" customFormat="true" ht="25" customHeight="true" spans="1:252">
      <c r="A15" s="11"/>
      <c r="B15" s="18"/>
      <c r="C15" s="11"/>
      <c r="D15" s="13" t="s">
        <v>42</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4"/>
      <c r="IJ15" s="4"/>
      <c r="IK15" s="4"/>
      <c r="IL15" s="4"/>
      <c r="IM15" s="4"/>
      <c r="IN15" s="4"/>
      <c r="IO15" s="4"/>
      <c r="IP15" s="4"/>
      <c r="IQ15" s="4"/>
      <c r="IR15" s="4"/>
    </row>
    <row r="16" s="3" customFormat="true" ht="25" customHeight="true" spans="1:252">
      <c r="A16" s="11"/>
      <c r="B16" s="18"/>
      <c r="C16" s="11"/>
      <c r="D16" s="13" t="s">
        <v>43</v>
      </c>
      <c r="E16" s="11" t="s">
        <v>44</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4"/>
      <c r="IJ16" s="4"/>
      <c r="IK16" s="4"/>
      <c r="IL16" s="4"/>
      <c r="IM16" s="4"/>
      <c r="IN16" s="4"/>
      <c r="IO16" s="4"/>
      <c r="IP16" s="4"/>
      <c r="IQ16" s="4"/>
      <c r="IR16" s="4"/>
    </row>
    <row r="17" s="3" customFormat="true" ht="25" customHeight="true" spans="1:252">
      <c r="A17" s="11"/>
      <c r="B17" s="18"/>
      <c r="C17" s="11"/>
      <c r="D17" s="13" t="s">
        <v>45</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4"/>
      <c r="IJ17" s="4"/>
      <c r="IK17" s="4"/>
      <c r="IL17" s="4"/>
      <c r="IM17" s="4"/>
      <c r="IN17" s="4"/>
      <c r="IO17" s="4"/>
      <c r="IP17" s="4"/>
      <c r="IQ17" s="4"/>
      <c r="IR17" s="4"/>
    </row>
    <row r="18" s="4" customFormat="true" ht="25" customHeight="true" spans="1:242">
      <c r="A18" s="11"/>
      <c r="B18" s="18"/>
      <c r="C18" s="11"/>
      <c r="D18" s="13" t="s">
        <v>53</v>
      </c>
      <c r="E18" s="11" t="s">
        <v>56</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row>
    <row r="19" s="4" customFormat="true" ht="25" customHeight="true" spans="1:242">
      <c r="A19" s="11"/>
      <c r="B19" s="18"/>
      <c r="C19" s="11" t="s">
        <v>59</v>
      </c>
      <c r="D19" s="16" t="s">
        <v>60</v>
      </c>
      <c r="E19" s="11" t="s">
        <v>61</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row>
    <row r="20" s="4" customFormat="true" ht="25" customHeight="true" spans="1:242">
      <c r="A20" s="11"/>
      <c r="B20" s="18"/>
      <c r="C20" s="11" t="s">
        <v>62</v>
      </c>
      <c r="D20" s="13" t="s">
        <v>63</v>
      </c>
      <c r="E20" s="11" t="s">
        <v>64</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row>
    <row r="21" s="4" customFormat="true" ht="25" customHeight="true" spans="1:242">
      <c r="A21" s="11"/>
      <c r="B21" s="18"/>
      <c r="C21" s="11"/>
      <c r="D21" s="13" t="s">
        <v>65</v>
      </c>
      <c r="E21" s="11" t="s">
        <v>64</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row>
    <row r="22" s="4" customFormat="true" ht="25" customHeight="true" spans="1:242">
      <c r="A22" s="11"/>
      <c r="B22" s="11" t="s">
        <v>113</v>
      </c>
      <c r="C22" s="11" t="s">
        <v>76</v>
      </c>
      <c r="D22" s="13" t="s">
        <v>77</v>
      </c>
      <c r="E22" s="11" t="s">
        <v>78</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row>
    <row r="23" s="4" customFormat="true" ht="25" customHeight="true" spans="1:242">
      <c r="A23" s="11"/>
      <c r="B23" s="11"/>
      <c r="C23" s="11"/>
      <c r="D23" s="13" t="s">
        <v>79</v>
      </c>
      <c r="E23" s="11" t="s">
        <v>64</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row>
    <row r="24" s="4" customFormat="true" ht="25" customHeight="true" spans="1:242">
      <c r="A24" s="11"/>
      <c r="B24" s="11"/>
      <c r="C24" s="11"/>
      <c r="D24" s="13" t="s">
        <v>80</v>
      </c>
      <c r="E24" s="23">
        <v>1</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row>
    <row r="25" s="4" customFormat="true" ht="25" customHeight="true" spans="1:242">
      <c r="A25" s="11"/>
      <c r="B25" s="11"/>
      <c r="C25" s="11"/>
      <c r="D25" s="13" t="s">
        <v>90</v>
      </c>
      <c r="E25" s="11" t="s">
        <v>91</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row>
    <row r="26" s="4" customFormat="true" ht="25" customHeight="true" spans="1:242">
      <c r="A26" s="11"/>
      <c r="B26" s="11" t="s">
        <v>93</v>
      </c>
      <c r="C26" s="11" t="s">
        <v>94</v>
      </c>
      <c r="D26" s="13" t="s">
        <v>95</v>
      </c>
      <c r="E26" s="11" t="s">
        <v>96</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row>
    <row r="27" s="4" customFormat="true" ht="25" customHeight="true" spans="1:242">
      <c r="A27" s="11"/>
      <c r="B27" s="11"/>
      <c r="C27" s="11"/>
      <c r="D27" s="13" t="s">
        <v>97</v>
      </c>
      <c r="E27" s="11" t="s">
        <v>96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row>
    <row r="28" s="4" customFormat="true" ht="25" customHeight="true" spans="1:242">
      <c r="A28" s="11"/>
      <c r="B28" s="11"/>
      <c r="C28" s="11"/>
      <c r="D28" s="13" t="s">
        <v>98</v>
      </c>
      <c r="E28" s="11" t="s">
        <v>74</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row>
    <row r="29" s="4" customFormat="true" ht="25" customHeight="true" spans="1:242">
      <c r="A29" s="3"/>
      <c r="B29" s="3"/>
      <c r="C29" s="3"/>
      <c r="D29" s="3"/>
      <c r="E29" s="2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row>
    <row r="30" s="4" customFormat="true" ht="25" customHeight="true" spans="1:242">
      <c r="A30" s="3"/>
      <c r="B30" s="3"/>
      <c r="C30" s="3"/>
      <c r="D30" s="3"/>
      <c r="E30" s="2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row>
    <row r="31" s="4" customFormat="true" ht="25" customHeight="true" spans="1:242">
      <c r="A31" s="3"/>
      <c r="B31" s="3"/>
      <c r="C31" s="3"/>
      <c r="D31" s="3"/>
      <c r="E31" s="2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row>
    <row r="32" s="4" customFormat="true" ht="25" customHeight="true" spans="1:242">
      <c r="A32" s="3"/>
      <c r="B32" s="3"/>
      <c r="C32" s="3"/>
      <c r="D32" s="3"/>
      <c r="E32" s="2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row>
    <row r="33" s="4" customFormat="true" ht="25" customHeight="true" spans="1:242">
      <c r="A33" s="3"/>
      <c r="B33" s="3"/>
      <c r="C33" s="3"/>
      <c r="D33" s="3"/>
      <c r="E33" s="2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row>
    <row r="34" s="4" customFormat="true" ht="25" customHeight="true" spans="1:242">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row>
    <row r="35" s="4" customFormat="true" ht="25" customHeight="true" spans="1:242">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row>
    <row r="36" s="4" customFormat="true" ht="25" customHeight="true" spans="1:242">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row>
    <row r="37" s="4" customFormat="true" ht="25" customHeight="true" spans="1:242">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row>
    <row r="38" s="4" customFormat="true" ht="25" customHeight="true" spans="1:242">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row>
    <row r="39" s="4" customFormat="true" ht="25" customHeight="true" spans="1:242">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row>
    <row r="40" s="4" customFormat="true" ht="25" customHeight="true" spans="1:24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row>
    <row r="41" s="4" customFormat="true" ht="25" customHeight="true" spans="1:24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row>
    <row r="42" s="4" customFormat="true" ht="25" customHeight="true" spans="1:2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row>
    <row r="43" s="4" customFormat="true" ht="25" customHeight="true" spans="1:24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row>
    <row r="44" s="4" customFormat="true" ht="25" customHeight="true" spans="1:24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row>
    <row r="45" s="4" customFormat="true" ht="25" customHeight="true" spans="1:24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row>
    <row r="46" s="4" customFormat="true" ht="25" customHeight="true" spans="1:24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row>
    <row r="47" s="4" customFormat="true" ht="25" customHeight="true" spans="1:24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row>
    <row r="48" s="4" customFormat="true" ht="25" customHeight="true" spans="1:24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row>
    <row r="49" s="4" customFormat="true" ht="25" customHeight="true" spans="1:24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row>
    <row r="50" s="4" customFormat="true" ht="25" customHeight="true" spans="1:24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row>
    <row r="51" s="4" customFormat="true" ht="25" customHeight="true" spans="1:24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row>
    <row r="52" s="4" customFormat="true" ht="25" customHeight="true" spans="1:24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row>
    <row r="53" s="4" customFormat="true" ht="25" customHeight="true" spans="1:24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row>
    <row r="54" s="4" customFormat="true" ht="25" customHeight="true" spans="1:24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row>
    <row r="55" s="4" customFormat="true" ht="25" customHeight="true" spans="1:24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row>
    <row r="56" s="4" customFormat="true" ht="11.25" spans="1:24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row>
  </sheetData>
  <mergeCells count="19">
    <mergeCell ref="A2:E2"/>
    <mergeCell ref="A3:E3"/>
    <mergeCell ref="A5:B5"/>
    <mergeCell ref="C5:E5"/>
    <mergeCell ref="A6:B6"/>
    <mergeCell ref="A7:B7"/>
    <mergeCell ref="D8:E8"/>
    <mergeCell ref="D9:E9"/>
    <mergeCell ref="D10:E10"/>
    <mergeCell ref="B11:E11"/>
    <mergeCell ref="A12:A28"/>
    <mergeCell ref="B13:B21"/>
    <mergeCell ref="B22:B25"/>
    <mergeCell ref="B26:B28"/>
    <mergeCell ref="C13:C18"/>
    <mergeCell ref="C20:C21"/>
    <mergeCell ref="C22:C25"/>
    <mergeCell ref="C26:C28"/>
    <mergeCell ref="A8:B10"/>
  </mergeCells>
  <printOptions horizontalCentered="true"/>
  <pageMargins left="0.590277777777778" right="0.590277777777778" top="0.786805555555556" bottom="0.786805555555556" header="0.511805555555556" footer="0.511805555555556"/>
  <pageSetup paperSize="9" scale="85"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T56"/>
  <sheetViews>
    <sheetView zoomScale="115" zoomScaleNormal="115" topLeftCell="A27" workbookViewId="0">
      <selection activeCell="C34" sqref="C34:C37"/>
    </sheetView>
  </sheetViews>
  <sheetFormatPr defaultColWidth="9" defaultRowHeight="14.25"/>
  <cols>
    <col min="1" max="1" width="7.63333333333333" style="1" customWidth="true"/>
    <col min="2" max="2" width="8.63333333333333" style="1" customWidth="true"/>
    <col min="3" max="3" width="18.6333333333333" style="1" customWidth="true"/>
    <col min="4" max="4" width="47.175" style="1" customWidth="true"/>
    <col min="5" max="5" width="19.6333333333333" style="1" customWidth="true"/>
    <col min="6" max="244" width="9" style="1"/>
  </cols>
  <sheetData>
    <row r="1" s="1" customFormat="true" ht="16.5" customHeight="true" spans="1:254">
      <c r="A1" s="6" t="s">
        <v>179</v>
      </c>
      <c r="B1" s="7"/>
      <c r="IK1"/>
      <c r="IL1"/>
      <c r="IM1"/>
      <c r="IN1"/>
      <c r="IO1"/>
      <c r="IP1"/>
      <c r="IQ1"/>
      <c r="IR1"/>
      <c r="IS1"/>
      <c r="IT1"/>
    </row>
    <row r="2" s="1" customFormat="true" ht="24.75" customHeight="true" spans="1:254">
      <c r="A2" s="8" t="s">
        <v>1</v>
      </c>
      <c r="B2" s="8"/>
      <c r="C2" s="8"/>
      <c r="D2" s="8"/>
      <c r="E2" s="8"/>
      <c r="IK2"/>
      <c r="IL2"/>
      <c r="IM2"/>
      <c r="IN2"/>
      <c r="IO2"/>
      <c r="IP2"/>
      <c r="IQ2"/>
      <c r="IR2"/>
      <c r="IS2"/>
      <c r="IT2"/>
    </row>
    <row r="3" s="1" customFormat="true" ht="15" customHeight="true" spans="1:254">
      <c r="A3" s="5" t="s">
        <v>2</v>
      </c>
      <c r="B3" s="5"/>
      <c r="C3" s="5"/>
      <c r="D3" s="5"/>
      <c r="E3" s="5"/>
      <c r="IK3"/>
      <c r="IL3"/>
      <c r="IM3"/>
      <c r="IN3"/>
      <c r="IO3"/>
      <c r="IP3"/>
      <c r="IQ3"/>
      <c r="IR3"/>
      <c r="IS3"/>
      <c r="IT3"/>
    </row>
    <row r="4" s="2" customFormat="true" ht="11.25" customHeight="true" spans="1:5">
      <c r="A4" s="9"/>
      <c r="B4" s="10"/>
      <c r="D4" s="10"/>
      <c r="E4" s="25"/>
    </row>
    <row r="5" s="3" customFormat="true" ht="19" customHeight="true" spans="1:254">
      <c r="A5" s="11" t="s">
        <v>3</v>
      </c>
      <c r="B5" s="12"/>
      <c r="C5" s="11" t="s">
        <v>4</v>
      </c>
      <c r="D5" s="11"/>
      <c r="E5" s="11"/>
      <c r="IK5" s="4"/>
      <c r="IL5" s="4"/>
      <c r="IM5" s="4"/>
      <c r="IN5" s="4"/>
      <c r="IO5" s="4"/>
      <c r="IP5" s="4"/>
      <c r="IQ5" s="4"/>
      <c r="IR5" s="4"/>
      <c r="IS5" s="4"/>
      <c r="IT5" s="4"/>
    </row>
    <row r="6" s="3" customFormat="true" ht="19" customHeight="true" spans="1:254">
      <c r="A6" s="11" t="s">
        <v>7</v>
      </c>
      <c r="B6" s="11"/>
      <c r="C6" s="11" t="s">
        <v>8</v>
      </c>
      <c r="D6" s="11" t="s">
        <v>9</v>
      </c>
      <c r="E6" s="11" t="s">
        <v>10</v>
      </c>
      <c r="IK6" s="4"/>
      <c r="IL6" s="4"/>
      <c r="IM6" s="4"/>
      <c r="IN6" s="4"/>
      <c r="IO6" s="4"/>
      <c r="IP6" s="4"/>
      <c r="IQ6" s="4"/>
      <c r="IR6" s="4"/>
      <c r="IS6" s="4"/>
      <c r="IT6" s="4"/>
    </row>
    <row r="7" s="3" customFormat="true" ht="18" customHeight="true" spans="1:254">
      <c r="A7" s="11" t="s">
        <v>101</v>
      </c>
      <c r="B7" s="11"/>
      <c r="C7" s="11" t="s">
        <v>180</v>
      </c>
      <c r="D7" s="11" t="s">
        <v>103</v>
      </c>
      <c r="E7" s="11" t="s">
        <v>181</v>
      </c>
      <c r="IK7" s="4"/>
      <c r="IL7" s="4"/>
      <c r="IM7" s="4"/>
      <c r="IN7" s="4"/>
      <c r="IO7" s="4"/>
      <c r="IP7" s="4"/>
      <c r="IQ7" s="4"/>
      <c r="IR7" s="4"/>
      <c r="IS7" s="4"/>
      <c r="IT7" s="4"/>
    </row>
    <row r="8" s="3" customFormat="true" ht="16.5" customHeight="true" spans="1:254">
      <c r="A8" s="11" t="s">
        <v>11</v>
      </c>
      <c r="B8" s="11"/>
      <c r="C8" s="13" t="s">
        <v>105</v>
      </c>
      <c r="D8" s="11">
        <f>D9+D10</f>
        <v>1600.63</v>
      </c>
      <c r="E8" s="11"/>
      <c r="IK8" s="4"/>
      <c r="IL8" s="4"/>
      <c r="IM8" s="4"/>
      <c r="IN8" s="4"/>
      <c r="IO8" s="4"/>
      <c r="IP8" s="4"/>
      <c r="IQ8" s="4"/>
      <c r="IR8" s="4"/>
      <c r="IS8" s="4"/>
      <c r="IT8" s="4"/>
    </row>
    <row r="9" s="3" customFormat="true" ht="16.5" customHeight="true" spans="1:254">
      <c r="A9" s="11"/>
      <c r="B9" s="11"/>
      <c r="C9" s="11" t="s">
        <v>13</v>
      </c>
      <c r="D9" s="11">
        <f>100+700.63+200</f>
        <v>1000.63</v>
      </c>
      <c r="E9" s="11"/>
      <c r="IK9" s="4"/>
      <c r="IL9" s="4"/>
      <c r="IM9" s="4"/>
      <c r="IN9" s="4"/>
      <c r="IO9" s="4"/>
      <c r="IP9" s="4"/>
      <c r="IQ9" s="4"/>
      <c r="IR9" s="4"/>
      <c r="IS9" s="4"/>
      <c r="IT9" s="4"/>
    </row>
    <row r="10" s="3" customFormat="true" ht="15.75" customHeight="true" spans="1:254">
      <c r="A10" s="11"/>
      <c r="B10" s="11"/>
      <c r="C10" s="11" t="s">
        <v>106</v>
      </c>
      <c r="D10" s="11">
        <v>600</v>
      </c>
      <c r="E10" s="11"/>
      <c r="IK10" s="4"/>
      <c r="IL10" s="4"/>
      <c r="IM10" s="4"/>
      <c r="IN10" s="4"/>
      <c r="IO10" s="4"/>
      <c r="IP10" s="4"/>
      <c r="IQ10" s="4"/>
      <c r="IR10" s="4"/>
      <c r="IS10" s="4"/>
      <c r="IT10" s="4"/>
    </row>
    <row r="11" s="3" customFormat="true" ht="115" customHeight="true" spans="1:254">
      <c r="A11" s="11" t="s">
        <v>15</v>
      </c>
      <c r="B11" s="14" t="s">
        <v>182</v>
      </c>
      <c r="C11" s="15"/>
      <c r="D11" s="15"/>
      <c r="E11" s="26"/>
      <c r="IK11" s="4"/>
      <c r="IL11" s="4"/>
      <c r="IM11" s="4"/>
      <c r="IN11" s="4"/>
      <c r="IO11" s="4"/>
      <c r="IP11" s="4"/>
      <c r="IQ11" s="4"/>
      <c r="IR11" s="4"/>
      <c r="IS11" s="4"/>
      <c r="IT11" s="4"/>
    </row>
    <row r="12" s="3" customFormat="true" ht="25" customHeight="true" spans="1:254">
      <c r="A12" s="16"/>
      <c r="B12" s="11" t="s">
        <v>18</v>
      </c>
      <c r="C12" s="11" t="s">
        <v>19</v>
      </c>
      <c r="D12" s="11" t="s">
        <v>20</v>
      </c>
      <c r="E12" s="11" t="s">
        <v>21</v>
      </c>
      <c r="IK12" s="4"/>
      <c r="IL12" s="4"/>
      <c r="IM12" s="4"/>
      <c r="IN12" s="4"/>
      <c r="IO12" s="4"/>
      <c r="IP12" s="4"/>
      <c r="IQ12" s="4"/>
      <c r="IR12" s="4"/>
      <c r="IS12" s="4"/>
      <c r="IT12" s="4"/>
    </row>
    <row r="13" s="3" customFormat="true" ht="25" customHeight="true" spans="1:253">
      <c r="A13" s="11" t="s">
        <v>17</v>
      </c>
      <c r="B13" s="17" t="s">
        <v>22</v>
      </c>
      <c r="C13" s="11" t="s">
        <v>23</v>
      </c>
      <c r="D13" s="13" t="s">
        <v>30</v>
      </c>
      <c r="E13" s="11" t="s">
        <v>108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4"/>
      <c r="IK13" s="4"/>
      <c r="IL13" s="4"/>
      <c r="IM13" s="4"/>
      <c r="IN13" s="4"/>
      <c r="IO13" s="4"/>
      <c r="IP13" s="4"/>
      <c r="IQ13" s="4"/>
      <c r="IR13" s="4"/>
      <c r="IS13" s="4"/>
    </row>
    <row r="14" s="3" customFormat="true" ht="25" customHeight="true" spans="1:253">
      <c r="A14" s="11"/>
      <c r="B14" s="18"/>
      <c r="C14" s="11"/>
      <c r="D14" s="13" t="s">
        <v>183</v>
      </c>
      <c r="E14" s="11" t="s">
        <v>110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4"/>
      <c r="IK14" s="4"/>
      <c r="IL14" s="4"/>
      <c r="IM14" s="4"/>
      <c r="IN14" s="4"/>
      <c r="IO14" s="4"/>
      <c r="IP14" s="4"/>
      <c r="IQ14" s="4"/>
      <c r="IR14" s="4"/>
      <c r="IS14" s="4"/>
    </row>
    <row r="15" s="3" customFormat="true" ht="25" customHeight="true" spans="1:253">
      <c r="A15" s="11"/>
      <c r="B15" s="18"/>
      <c r="C15" s="11"/>
      <c r="D15" s="13" t="s">
        <v>40</v>
      </c>
      <c r="E15" s="11" t="s">
        <v>110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4"/>
      <c r="IK15" s="4"/>
      <c r="IL15" s="4"/>
      <c r="IM15" s="4"/>
      <c r="IN15" s="4"/>
      <c r="IO15" s="4"/>
      <c r="IP15" s="4"/>
      <c r="IQ15" s="4"/>
      <c r="IR15" s="4"/>
      <c r="IS15" s="4"/>
    </row>
    <row r="16" s="3" customFormat="true" ht="25" customHeight="true" spans="1:253">
      <c r="A16" s="11"/>
      <c r="B16" s="18"/>
      <c r="C16" s="11"/>
      <c r="D16" s="13" t="s">
        <v>42</v>
      </c>
      <c r="E16" s="11" t="s">
        <v>110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4"/>
      <c r="IK16" s="4"/>
      <c r="IL16" s="4"/>
      <c r="IM16" s="4"/>
      <c r="IN16" s="4"/>
      <c r="IO16" s="4"/>
      <c r="IP16" s="4"/>
      <c r="IQ16" s="4"/>
      <c r="IR16" s="4"/>
      <c r="IS16" s="4"/>
    </row>
    <row r="17" s="3" customFormat="true" ht="25" customHeight="true" spans="1:253">
      <c r="A17" s="11"/>
      <c r="B17" s="18"/>
      <c r="C17" s="11"/>
      <c r="D17" s="13" t="s">
        <v>43</v>
      </c>
      <c r="E17" s="11"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4"/>
      <c r="IK17" s="4"/>
      <c r="IL17" s="4"/>
      <c r="IM17" s="4"/>
      <c r="IN17" s="4"/>
      <c r="IO17" s="4"/>
      <c r="IP17" s="4"/>
      <c r="IQ17" s="4"/>
      <c r="IR17" s="4"/>
      <c r="IS17" s="4"/>
    </row>
    <row r="18" s="3" customFormat="true" ht="25" customHeight="true" spans="1:253">
      <c r="A18" s="11"/>
      <c r="B18" s="18"/>
      <c r="C18" s="11"/>
      <c r="D18" s="13" t="s">
        <v>45</v>
      </c>
      <c r="E18" s="11" t="s">
        <v>44</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4"/>
      <c r="IK18" s="4"/>
      <c r="IL18" s="4"/>
      <c r="IM18" s="4"/>
      <c r="IN18" s="4"/>
      <c r="IO18" s="4"/>
      <c r="IP18" s="4"/>
      <c r="IQ18" s="4"/>
      <c r="IR18" s="4"/>
      <c r="IS18" s="4"/>
    </row>
    <row r="19" s="3" customFormat="true" ht="25" customHeight="true" spans="1:253">
      <c r="A19" s="11"/>
      <c r="B19" s="18"/>
      <c r="C19" s="11"/>
      <c r="D19" s="13" t="s">
        <v>46</v>
      </c>
      <c r="E19" s="11" t="s">
        <v>118</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4"/>
      <c r="IK19" s="4"/>
      <c r="IL19" s="4"/>
      <c r="IM19" s="4"/>
      <c r="IN19" s="4"/>
      <c r="IO19" s="4"/>
      <c r="IP19" s="4"/>
      <c r="IQ19" s="4"/>
      <c r="IR19" s="4"/>
      <c r="IS19" s="4"/>
    </row>
    <row r="20" s="3" customFormat="true" ht="25" customHeight="true" spans="1:253">
      <c r="A20" s="11"/>
      <c r="B20" s="18"/>
      <c r="C20" s="11"/>
      <c r="D20" s="13" t="s">
        <v>48</v>
      </c>
      <c r="E20" s="11" t="s">
        <v>49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4"/>
      <c r="IK20" s="4"/>
      <c r="IL20" s="4"/>
      <c r="IM20" s="4"/>
      <c r="IN20" s="4"/>
      <c r="IO20" s="4"/>
      <c r="IP20" s="4"/>
      <c r="IQ20" s="4"/>
      <c r="IR20" s="4"/>
      <c r="IS20" s="4"/>
    </row>
    <row r="21" s="3" customFormat="true" ht="25" customHeight="true" spans="1:253">
      <c r="A21" s="11"/>
      <c r="B21" s="18"/>
      <c r="C21" s="11"/>
      <c r="D21" s="13" t="s">
        <v>50</v>
      </c>
      <c r="E21" s="11" t="s">
        <v>49</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4"/>
      <c r="IK21" s="4"/>
      <c r="IL21" s="4"/>
      <c r="IM21" s="4"/>
      <c r="IN21" s="4"/>
      <c r="IO21" s="4"/>
      <c r="IP21" s="4"/>
      <c r="IQ21" s="4"/>
      <c r="IR21" s="4"/>
      <c r="IS21" s="4"/>
    </row>
    <row r="22" s="3" customFormat="true" ht="25" customHeight="true" spans="1:253">
      <c r="A22" s="11"/>
      <c r="B22" s="18"/>
      <c r="C22" s="11"/>
      <c r="D22" s="13" t="s">
        <v>51</v>
      </c>
      <c r="E22" s="11" t="s">
        <v>52</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4"/>
      <c r="IK22" s="4"/>
      <c r="IL22" s="4"/>
      <c r="IM22" s="4"/>
      <c r="IN22" s="4"/>
      <c r="IO22" s="4"/>
      <c r="IP22" s="4"/>
      <c r="IQ22" s="4"/>
      <c r="IR22" s="4"/>
      <c r="IS22" s="4"/>
    </row>
    <row r="23" s="3" customFormat="true" ht="25" customHeight="true" spans="1:253">
      <c r="A23" s="11"/>
      <c r="B23" s="18"/>
      <c r="C23" s="11"/>
      <c r="D23" s="13" t="s">
        <v>53</v>
      </c>
      <c r="E23" s="11" t="s">
        <v>139</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4"/>
      <c r="IK23" s="4"/>
      <c r="IL23" s="4"/>
      <c r="IM23" s="4"/>
      <c r="IN23" s="4"/>
      <c r="IO23" s="4"/>
      <c r="IP23" s="4"/>
      <c r="IQ23" s="4"/>
      <c r="IR23" s="4"/>
      <c r="IS23" s="4"/>
    </row>
    <row r="24" s="3" customFormat="true" ht="25" customHeight="true" spans="1:253">
      <c r="A24" s="11"/>
      <c r="B24" s="18"/>
      <c r="C24" s="11" t="s">
        <v>59</v>
      </c>
      <c r="D24" s="16" t="s">
        <v>60</v>
      </c>
      <c r="E24" s="11" t="s">
        <v>61</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4"/>
      <c r="IK24" s="4"/>
      <c r="IL24" s="4"/>
      <c r="IM24" s="4"/>
      <c r="IN24" s="4"/>
      <c r="IO24" s="4"/>
      <c r="IP24" s="4"/>
      <c r="IQ24" s="4"/>
      <c r="IR24" s="4"/>
      <c r="IS24" s="4"/>
    </row>
    <row r="25" s="3" customFormat="true" ht="25" customHeight="true" spans="1:253">
      <c r="A25" s="11"/>
      <c r="B25" s="18"/>
      <c r="C25" s="17" t="s">
        <v>62</v>
      </c>
      <c r="D25" s="13" t="s">
        <v>73</v>
      </c>
      <c r="E25" s="11" t="s">
        <v>74</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4"/>
      <c r="IK25" s="4"/>
      <c r="IL25" s="4"/>
      <c r="IM25" s="4"/>
      <c r="IN25" s="4"/>
      <c r="IO25" s="4"/>
      <c r="IP25" s="4"/>
      <c r="IQ25" s="4"/>
      <c r="IR25" s="4"/>
      <c r="IS25" s="4"/>
    </row>
    <row r="26" s="3" customFormat="true" ht="25" customHeight="true" spans="1:253">
      <c r="A26" s="11"/>
      <c r="B26" s="18"/>
      <c r="C26" s="41"/>
      <c r="D26" s="13" t="s">
        <v>70</v>
      </c>
      <c r="E26" s="11" t="s">
        <v>71</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4"/>
      <c r="IB26" s="4"/>
      <c r="IC26" s="4"/>
      <c r="ID26" s="4"/>
      <c r="IE26" s="4"/>
      <c r="IF26" s="4"/>
      <c r="IG26" s="4"/>
      <c r="IH26" s="4"/>
      <c r="II26" s="4"/>
      <c r="IJ26" s="4"/>
      <c r="IK26" s="4"/>
      <c r="IL26" s="4"/>
      <c r="IM26" s="4"/>
      <c r="IN26" s="4"/>
      <c r="IO26" s="4"/>
      <c r="IP26" s="4"/>
      <c r="IQ26" s="4"/>
      <c r="IR26" s="4"/>
      <c r="IS26" s="4"/>
    </row>
    <row r="27" s="3" customFormat="true" ht="25" customHeight="true" spans="1:253">
      <c r="A27" s="11"/>
      <c r="B27" s="11" t="s">
        <v>113</v>
      </c>
      <c r="C27" s="11" t="s">
        <v>76</v>
      </c>
      <c r="D27" s="13" t="s">
        <v>82</v>
      </c>
      <c r="E27" s="11" t="s">
        <v>52</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4"/>
      <c r="IK27" s="4"/>
      <c r="IL27" s="4"/>
      <c r="IM27" s="4"/>
      <c r="IN27" s="4"/>
      <c r="IO27" s="4"/>
      <c r="IP27" s="4"/>
      <c r="IQ27" s="4"/>
      <c r="IR27" s="4"/>
      <c r="IS27" s="4"/>
    </row>
    <row r="28" s="3" customFormat="true" ht="25" customHeight="true" spans="1:253">
      <c r="A28" s="11"/>
      <c r="B28" s="11"/>
      <c r="C28" s="11"/>
      <c r="D28" s="13" t="s">
        <v>83</v>
      </c>
      <c r="E28" s="11" t="s">
        <v>84</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4"/>
      <c r="IK28" s="4"/>
      <c r="IL28" s="4"/>
      <c r="IM28" s="4"/>
      <c r="IN28" s="4"/>
      <c r="IO28" s="4"/>
      <c r="IP28" s="4"/>
      <c r="IQ28" s="4"/>
      <c r="IR28" s="4"/>
      <c r="IS28" s="4"/>
    </row>
    <row r="29" s="3" customFormat="true" ht="25" customHeight="true" spans="1:253">
      <c r="A29" s="11"/>
      <c r="B29" s="11"/>
      <c r="C29" s="11"/>
      <c r="D29" s="13" t="s">
        <v>85</v>
      </c>
      <c r="E29" s="11" t="s">
        <v>78</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4"/>
      <c r="IK29" s="4"/>
      <c r="IL29" s="4"/>
      <c r="IM29" s="4"/>
      <c r="IN29" s="4"/>
      <c r="IO29" s="4"/>
      <c r="IP29" s="4"/>
      <c r="IQ29" s="4"/>
      <c r="IR29" s="4"/>
      <c r="IS29" s="4"/>
    </row>
    <row r="30" s="3" customFormat="true" ht="25" customHeight="true" spans="1:253">
      <c r="A30" s="11"/>
      <c r="B30" s="11"/>
      <c r="C30" s="11"/>
      <c r="D30" s="13" t="s">
        <v>88</v>
      </c>
      <c r="E30" s="11" t="s">
        <v>71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4"/>
      <c r="IK30" s="4"/>
      <c r="IL30" s="4"/>
      <c r="IM30" s="4"/>
      <c r="IN30" s="4"/>
      <c r="IO30" s="4"/>
      <c r="IP30" s="4"/>
      <c r="IQ30" s="4"/>
      <c r="IR30" s="4"/>
      <c r="IS30" s="4"/>
    </row>
    <row r="31" s="3" customFormat="true" ht="25" customHeight="true" spans="1:253">
      <c r="A31" s="11"/>
      <c r="B31" s="11"/>
      <c r="C31" s="11"/>
      <c r="D31" s="13" t="s">
        <v>89</v>
      </c>
      <c r="E31" s="11" t="s">
        <v>71</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4"/>
      <c r="IK31" s="4"/>
      <c r="IL31" s="4"/>
      <c r="IM31" s="4"/>
      <c r="IN31" s="4"/>
      <c r="IO31" s="4"/>
      <c r="IP31" s="4"/>
      <c r="IQ31" s="4"/>
      <c r="IR31" s="4"/>
      <c r="IS31" s="4"/>
    </row>
    <row r="32" s="3" customFormat="true" ht="25" customHeight="true" spans="1:253">
      <c r="A32" s="11"/>
      <c r="B32" s="11"/>
      <c r="C32" s="11"/>
      <c r="D32" s="13" t="s">
        <v>90</v>
      </c>
      <c r="E32" s="11" t="s">
        <v>91</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4"/>
      <c r="IK32" s="4"/>
      <c r="IL32" s="4"/>
      <c r="IM32" s="4"/>
      <c r="IN32" s="4"/>
      <c r="IO32" s="4"/>
      <c r="IP32" s="4"/>
      <c r="IQ32" s="4"/>
      <c r="IR32" s="4"/>
      <c r="IS32" s="4"/>
    </row>
    <row r="33" s="3" customFormat="true" ht="25" customHeight="true" spans="1:253">
      <c r="A33" s="11"/>
      <c r="B33" s="11"/>
      <c r="C33" s="11"/>
      <c r="D33" s="13" t="s">
        <v>92</v>
      </c>
      <c r="E33" s="11" t="s">
        <v>64</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4"/>
      <c r="IK33" s="4"/>
      <c r="IL33" s="4"/>
      <c r="IM33" s="4"/>
      <c r="IN33" s="4"/>
      <c r="IO33" s="4"/>
      <c r="IP33" s="4"/>
      <c r="IQ33" s="4"/>
      <c r="IR33" s="4"/>
      <c r="IS33" s="4"/>
    </row>
    <row r="34" s="3" customFormat="true" ht="25" customHeight="true" spans="1:253">
      <c r="A34" s="11"/>
      <c r="B34" s="11" t="s">
        <v>93</v>
      </c>
      <c r="C34" s="11" t="s">
        <v>94</v>
      </c>
      <c r="D34" s="13" t="s">
        <v>95</v>
      </c>
      <c r="E34" s="11" t="s">
        <v>96</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4"/>
      <c r="IK34" s="4"/>
      <c r="IL34" s="4"/>
      <c r="IM34" s="4"/>
      <c r="IN34" s="4"/>
      <c r="IO34" s="4"/>
      <c r="IP34" s="4"/>
      <c r="IQ34" s="4"/>
      <c r="IR34" s="4"/>
      <c r="IS34" s="4"/>
    </row>
    <row r="35" s="3" customFormat="true" ht="25" customHeight="true" spans="1:253">
      <c r="A35" s="11"/>
      <c r="B35" s="11"/>
      <c r="C35" s="11"/>
      <c r="D35" s="13" t="s">
        <v>97</v>
      </c>
      <c r="E35" s="11" t="s">
        <v>96</v>
      </c>
      <c r="F35" s="22"/>
      <c r="G35" s="22"/>
      <c r="H35" s="22"/>
      <c r="I35" s="22"/>
      <c r="J35" s="22"/>
      <c r="K35" s="22"/>
      <c r="L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4"/>
      <c r="IK35" s="4"/>
      <c r="IL35" s="4"/>
      <c r="IM35" s="4"/>
      <c r="IN35" s="4"/>
      <c r="IO35" s="4"/>
      <c r="IP35" s="4"/>
      <c r="IQ35" s="4"/>
      <c r="IR35" s="4"/>
      <c r="IS35" s="4"/>
    </row>
    <row r="36" s="3" customFormat="true" ht="25" customHeight="true" spans="1:253">
      <c r="A36" s="11"/>
      <c r="B36" s="11"/>
      <c r="C36" s="11"/>
      <c r="D36" s="13" t="s">
        <v>99</v>
      </c>
      <c r="E36" s="11" t="s">
        <v>74</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4"/>
      <c r="IK36" s="4"/>
      <c r="IL36" s="4"/>
      <c r="IM36" s="4"/>
      <c r="IN36" s="4"/>
      <c r="IO36" s="4"/>
      <c r="IP36" s="4"/>
      <c r="IQ36" s="4"/>
      <c r="IR36" s="4"/>
      <c r="IS36" s="4"/>
    </row>
    <row r="37" s="4" customFormat="true" ht="25" customHeight="true" spans="1:244">
      <c r="A37" s="11"/>
      <c r="B37" s="11"/>
      <c r="C37" s="11"/>
      <c r="D37" s="13" t="s">
        <v>98</v>
      </c>
      <c r="E37" s="11" t="s">
        <v>74</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row>
    <row r="38" s="4" customFormat="true" ht="25" customHeight="true" spans="1:244">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row>
    <row r="39" s="4" customFormat="true" ht="25" customHeight="true" spans="1:244">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row>
    <row r="40" s="4" customFormat="true" ht="25" customHeight="true" spans="1:24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row>
    <row r="41" s="4" customFormat="true" ht="25" customHeight="true" spans="1:24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row>
    <row r="42" s="4" customFormat="true" ht="25" customHeight="true" spans="1:24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row>
    <row r="43" s="4" customFormat="true" ht="25" customHeight="true" spans="1:24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row>
    <row r="44" s="4" customFormat="true" ht="25" customHeight="true" spans="1:2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row>
    <row r="45" s="4" customFormat="true" ht="25" customHeight="true" spans="1:24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row>
    <row r="46" s="4" customFormat="true" ht="25" customHeight="true" spans="1:24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row>
    <row r="47" s="4" customFormat="true" ht="25" customHeight="true" spans="1:24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row>
    <row r="48" s="4" customFormat="true" ht="25" customHeight="true" spans="1:24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row>
    <row r="49" s="4" customFormat="true" ht="25" customHeight="true" spans="1:2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row>
    <row r="50" s="4" customFormat="true" ht="25" customHeight="true" spans="1:2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row>
    <row r="51" s="4" customFormat="true" ht="25" customHeight="true" spans="1:2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row>
    <row r="52" s="4" customFormat="true" ht="25" customHeight="true" spans="1:2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row>
    <row r="53" s="4" customFormat="true" ht="25" customHeight="true" spans="1:2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row>
    <row r="54" s="4" customFormat="true" ht="25" customHeight="true" spans="1:2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row>
    <row r="55" s="4" customFormat="true" ht="25" customHeight="true" spans="1:2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row>
    <row r="56" s="4" customFormat="true" ht="11.25" spans="1:24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row>
  </sheetData>
  <mergeCells count="19">
    <mergeCell ref="A2:E2"/>
    <mergeCell ref="A3:E3"/>
    <mergeCell ref="A5:B5"/>
    <mergeCell ref="C5:E5"/>
    <mergeCell ref="A6:B6"/>
    <mergeCell ref="A7:B7"/>
    <mergeCell ref="D8:E8"/>
    <mergeCell ref="D9:E9"/>
    <mergeCell ref="D10:E10"/>
    <mergeCell ref="B11:E11"/>
    <mergeCell ref="A13:A37"/>
    <mergeCell ref="B13:B26"/>
    <mergeCell ref="B27:B33"/>
    <mergeCell ref="B34:B37"/>
    <mergeCell ref="C13:C23"/>
    <mergeCell ref="C25:C26"/>
    <mergeCell ref="C27:C33"/>
    <mergeCell ref="C34:C37"/>
    <mergeCell ref="A8:B10"/>
  </mergeCells>
  <printOptions horizontalCentered="true"/>
  <pageMargins left="0.590277777777778" right="0.590277777777778" top="0.786805555555556" bottom="0.786805555555556" header="0.511805555555556" footer="0.511805555555556"/>
  <pageSetup paperSize="9" scale="77"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4"/>
  <sheetViews>
    <sheetView zoomScale="115" zoomScaleNormal="115" topLeftCell="A13" workbookViewId="0">
      <selection activeCell="B24" sqref="B24:E27"/>
    </sheetView>
  </sheetViews>
  <sheetFormatPr defaultColWidth="9" defaultRowHeight="14.25"/>
  <cols>
    <col min="1" max="1" width="7.625" style="28" customWidth="true"/>
    <col min="2" max="2" width="8.625" style="28" customWidth="true"/>
    <col min="3" max="3" width="18.625" style="28" customWidth="true"/>
    <col min="4" max="4" width="43.25" style="28" customWidth="true"/>
    <col min="5" max="5" width="19.625" style="28" customWidth="true"/>
    <col min="6" max="245" width="9" style="1"/>
  </cols>
  <sheetData>
    <row r="1" s="1" customFormat="true" ht="16.5" customHeight="true" spans="1:255">
      <c r="A1" s="30" t="s">
        <v>184</v>
      </c>
      <c r="B1" s="31"/>
      <c r="C1" s="32"/>
      <c r="D1" s="32"/>
      <c r="E1" s="32"/>
      <c r="IL1"/>
      <c r="IM1"/>
      <c r="IN1"/>
      <c r="IO1"/>
      <c r="IP1"/>
      <c r="IQ1"/>
      <c r="IR1"/>
      <c r="IS1"/>
      <c r="IT1"/>
      <c r="IU1"/>
    </row>
    <row r="2" s="1" customFormat="true" ht="24.75" customHeight="true" spans="1:255">
      <c r="A2" s="33" t="s">
        <v>1</v>
      </c>
      <c r="B2" s="33"/>
      <c r="C2" s="33"/>
      <c r="D2" s="33"/>
      <c r="E2" s="33"/>
      <c r="IL2"/>
      <c r="IM2"/>
      <c r="IN2"/>
      <c r="IO2"/>
      <c r="IP2"/>
      <c r="IQ2"/>
      <c r="IR2"/>
      <c r="IS2"/>
      <c r="IT2"/>
      <c r="IU2"/>
    </row>
    <row r="3" s="1" customFormat="true" ht="15" customHeight="true" spans="1:255">
      <c r="A3" s="34" t="s">
        <v>2</v>
      </c>
      <c r="B3" s="34"/>
      <c r="C3" s="34"/>
      <c r="D3" s="34"/>
      <c r="E3" s="34"/>
      <c r="IL3"/>
      <c r="IM3"/>
      <c r="IN3"/>
      <c r="IO3"/>
      <c r="IP3"/>
      <c r="IQ3"/>
      <c r="IR3"/>
      <c r="IS3"/>
      <c r="IT3"/>
      <c r="IU3"/>
    </row>
    <row r="4" s="2" customFormat="true" ht="11.25" customHeight="true" spans="1:5">
      <c r="A4" s="35"/>
      <c r="B4" s="36"/>
      <c r="C4" s="37"/>
      <c r="D4" s="36"/>
      <c r="E4" s="40"/>
    </row>
    <row r="5" s="3" customFormat="true" ht="19" customHeight="true" spans="1:255">
      <c r="A5" s="11" t="s">
        <v>3</v>
      </c>
      <c r="B5" s="38"/>
      <c r="C5" s="11" t="s">
        <v>185</v>
      </c>
      <c r="D5" s="11"/>
      <c r="E5" s="11"/>
      <c r="IL5" s="4"/>
      <c r="IM5" s="4"/>
      <c r="IN5" s="4"/>
      <c r="IO5" s="4"/>
      <c r="IP5" s="4"/>
      <c r="IQ5" s="4"/>
      <c r="IR5" s="4"/>
      <c r="IS5" s="4"/>
      <c r="IT5" s="4"/>
      <c r="IU5" s="4"/>
    </row>
    <row r="6" s="3" customFormat="true" ht="19" customHeight="true" spans="1:255">
      <c r="A6" s="11" t="s">
        <v>7</v>
      </c>
      <c r="B6" s="11"/>
      <c r="C6" s="11" t="s">
        <v>8</v>
      </c>
      <c r="D6" s="11" t="s">
        <v>9</v>
      </c>
      <c r="E6" s="11" t="s">
        <v>10</v>
      </c>
      <c r="IL6" s="4"/>
      <c r="IM6" s="4"/>
      <c r="IN6" s="4"/>
      <c r="IO6" s="4"/>
      <c r="IP6" s="4"/>
      <c r="IQ6" s="4"/>
      <c r="IR6" s="4"/>
      <c r="IS6" s="4"/>
      <c r="IT6" s="4"/>
      <c r="IU6" s="4"/>
    </row>
    <row r="7" s="3" customFormat="true" ht="18" customHeight="true" spans="1:255">
      <c r="A7" s="11" t="s">
        <v>101</v>
      </c>
      <c r="B7" s="11"/>
      <c r="C7" s="11" t="s">
        <v>186</v>
      </c>
      <c r="D7" s="11" t="s">
        <v>103</v>
      </c>
      <c r="E7" s="11" t="s">
        <v>187</v>
      </c>
      <c r="IL7" s="4"/>
      <c r="IM7" s="4"/>
      <c r="IN7" s="4"/>
      <c r="IO7" s="4"/>
      <c r="IP7" s="4"/>
      <c r="IQ7" s="4"/>
      <c r="IR7" s="4"/>
      <c r="IS7" s="4"/>
      <c r="IT7" s="4"/>
      <c r="IU7" s="4"/>
    </row>
    <row r="8" s="3" customFormat="true" ht="16.5" customHeight="true" spans="1:255">
      <c r="A8" s="11" t="s">
        <v>11</v>
      </c>
      <c r="B8" s="11"/>
      <c r="C8" s="13" t="s">
        <v>105</v>
      </c>
      <c r="D8" s="11">
        <f>D9+D10</f>
        <v>900</v>
      </c>
      <c r="E8" s="11"/>
      <c r="IL8" s="4"/>
      <c r="IM8" s="4"/>
      <c r="IN8" s="4"/>
      <c r="IO8" s="4"/>
      <c r="IP8" s="4"/>
      <c r="IQ8" s="4"/>
      <c r="IR8" s="4"/>
      <c r="IS8" s="4"/>
      <c r="IT8" s="4"/>
      <c r="IU8" s="4"/>
    </row>
    <row r="9" s="3" customFormat="true" ht="16.5" customHeight="true" spans="1:255">
      <c r="A9" s="11"/>
      <c r="B9" s="11"/>
      <c r="C9" s="11" t="s">
        <v>13</v>
      </c>
      <c r="D9" s="11">
        <f>100+200</f>
        <v>300</v>
      </c>
      <c r="E9" s="11"/>
      <c r="IL9" s="4"/>
      <c r="IM9" s="4"/>
      <c r="IN9" s="4"/>
      <c r="IO9" s="4"/>
      <c r="IP9" s="4"/>
      <c r="IQ9" s="4"/>
      <c r="IR9" s="4"/>
      <c r="IS9" s="4"/>
      <c r="IT9" s="4"/>
      <c r="IU9" s="4"/>
    </row>
    <row r="10" s="3" customFormat="true" ht="15.75" customHeight="true" spans="1:255">
      <c r="A10" s="11"/>
      <c r="B10" s="11"/>
      <c r="C10" s="11" t="s">
        <v>106</v>
      </c>
      <c r="D10" s="11">
        <v>600</v>
      </c>
      <c r="E10" s="11"/>
      <c r="IL10" s="4"/>
      <c r="IM10" s="4"/>
      <c r="IN10" s="4"/>
      <c r="IO10" s="4"/>
      <c r="IP10" s="4"/>
      <c r="IQ10" s="4"/>
      <c r="IR10" s="4"/>
      <c r="IS10" s="4"/>
      <c r="IT10" s="4"/>
      <c r="IU10" s="4"/>
    </row>
    <row r="11" s="4" customFormat="true" ht="115" customHeight="true" spans="1:245">
      <c r="A11" s="11" t="s">
        <v>15</v>
      </c>
      <c r="B11" s="14" t="s">
        <v>188</v>
      </c>
      <c r="C11" s="15"/>
      <c r="D11" s="15"/>
      <c r="E11" s="26"/>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row>
    <row r="12" s="4" customFormat="true" ht="22.5" spans="1:245">
      <c r="A12" s="16"/>
      <c r="B12" s="11" t="s">
        <v>18</v>
      </c>
      <c r="C12" s="11" t="s">
        <v>19</v>
      </c>
      <c r="D12" s="11" t="s">
        <v>20</v>
      </c>
      <c r="E12" s="11" t="s">
        <v>21</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row>
    <row r="13" s="3" customFormat="true" ht="25" customHeight="true" spans="1:255">
      <c r="A13" s="11" t="s">
        <v>17</v>
      </c>
      <c r="B13" s="11" t="s">
        <v>22</v>
      </c>
      <c r="C13" s="11" t="s">
        <v>23</v>
      </c>
      <c r="D13" s="13" t="s">
        <v>40</v>
      </c>
      <c r="E13" s="11" t="s">
        <v>110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4"/>
      <c r="IM13" s="4"/>
      <c r="IN13" s="4"/>
      <c r="IO13" s="4"/>
      <c r="IP13" s="4"/>
      <c r="IQ13" s="4"/>
      <c r="IR13" s="4"/>
      <c r="IS13" s="4"/>
      <c r="IT13" s="4"/>
      <c r="IU13" s="4"/>
    </row>
    <row r="14" s="3" customFormat="true" ht="25" customHeight="true" spans="1:255">
      <c r="A14" s="11"/>
      <c r="B14" s="11"/>
      <c r="C14" s="11"/>
      <c r="D14" s="13" t="s">
        <v>42</v>
      </c>
      <c r="E14" s="11" t="s">
        <v>110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4"/>
      <c r="ID14" s="4"/>
      <c r="IE14" s="4"/>
      <c r="IF14" s="4"/>
      <c r="IG14" s="4"/>
      <c r="IH14" s="4"/>
      <c r="II14" s="4"/>
      <c r="IJ14" s="4"/>
      <c r="IK14" s="4"/>
      <c r="IL14" s="4"/>
      <c r="IM14" s="4"/>
      <c r="IN14" s="4"/>
      <c r="IO14" s="4"/>
      <c r="IP14" s="4"/>
      <c r="IQ14" s="4"/>
      <c r="IR14" s="4"/>
      <c r="IS14" s="4"/>
      <c r="IT14" s="4"/>
      <c r="IU14" s="4"/>
    </row>
    <row r="15" s="3" customFormat="true" ht="25" customHeight="true" spans="1:255">
      <c r="A15" s="11"/>
      <c r="B15" s="11"/>
      <c r="C15" s="11"/>
      <c r="D15" s="13" t="s">
        <v>43</v>
      </c>
      <c r="E15" s="11" t="s">
        <v>44</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4"/>
      <c r="ID15" s="4"/>
      <c r="IE15" s="4"/>
      <c r="IF15" s="4"/>
      <c r="IG15" s="4"/>
      <c r="IH15" s="4"/>
      <c r="II15" s="4"/>
      <c r="IJ15" s="4"/>
      <c r="IK15" s="4"/>
      <c r="IL15" s="4"/>
      <c r="IM15" s="4"/>
      <c r="IN15" s="4"/>
      <c r="IO15" s="4"/>
      <c r="IP15" s="4"/>
      <c r="IQ15" s="4"/>
      <c r="IR15" s="4"/>
      <c r="IS15" s="4"/>
      <c r="IT15" s="4"/>
      <c r="IU15" s="4"/>
    </row>
    <row r="16" s="3" customFormat="true" ht="25" customHeight="true" spans="1:255">
      <c r="A16" s="11"/>
      <c r="B16" s="11"/>
      <c r="C16" s="11"/>
      <c r="D16" s="13" t="s">
        <v>45</v>
      </c>
      <c r="E16" s="11" t="s">
        <v>44</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4"/>
      <c r="ID16" s="4"/>
      <c r="IE16" s="4"/>
      <c r="IF16" s="4"/>
      <c r="IG16" s="4"/>
      <c r="IH16" s="4"/>
      <c r="II16" s="4"/>
      <c r="IJ16" s="4"/>
      <c r="IK16" s="4"/>
      <c r="IL16" s="4"/>
      <c r="IM16" s="4"/>
      <c r="IN16" s="4"/>
      <c r="IO16" s="4"/>
      <c r="IP16" s="4"/>
      <c r="IQ16" s="4"/>
      <c r="IR16" s="4"/>
      <c r="IS16" s="4"/>
      <c r="IT16" s="4"/>
      <c r="IU16" s="4"/>
    </row>
    <row r="17" s="3" customFormat="true" ht="25" customHeight="true" spans="1:255">
      <c r="A17" s="11"/>
      <c r="B17" s="11"/>
      <c r="C17" s="11"/>
      <c r="D17" s="13" t="s">
        <v>46</v>
      </c>
      <c r="E17" s="11" t="s">
        <v>118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4"/>
      <c r="ID17" s="4"/>
      <c r="IE17" s="4"/>
      <c r="IF17" s="4"/>
      <c r="IG17" s="4"/>
      <c r="IH17" s="4"/>
      <c r="II17" s="4"/>
      <c r="IJ17" s="4"/>
      <c r="IK17" s="4"/>
      <c r="IL17" s="4"/>
      <c r="IM17" s="4"/>
      <c r="IN17" s="4"/>
      <c r="IO17" s="4"/>
      <c r="IP17" s="4"/>
      <c r="IQ17" s="4"/>
      <c r="IR17" s="4"/>
      <c r="IS17" s="4"/>
      <c r="IT17" s="4"/>
      <c r="IU17" s="4"/>
    </row>
    <row r="18" s="3" customFormat="true" ht="25" customHeight="true" spans="1:255">
      <c r="A18" s="11"/>
      <c r="B18" s="11"/>
      <c r="C18" s="11"/>
      <c r="D18" s="13" t="s">
        <v>48</v>
      </c>
      <c r="E18" s="11" t="s">
        <v>49</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4"/>
      <c r="ID18" s="4"/>
      <c r="IE18" s="4"/>
      <c r="IF18" s="4"/>
      <c r="IG18" s="4"/>
      <c r="IH18" s="4"/>
      <c r="II18" s="4"/>
      <c r="IJ18" s="4"/>
      <c r="IK18" s="4"/>
      <c r="IL18" s="4"/>
      <c r="IM18" s="4"/>
      <c r="IN18" s="4"/>
      <c r="IO18" s="4"/>
      <c r="IP18" s="4"/>
      <c r="IQ18" s="4"/>
      <c r="IR18" s="4"/>
      <c r="IS18" s="4"/>
      <c r="IT18" s="4"/>
      <c r="IU18" s="4"/>
    </row>
    <row r="19" s="3" customFormat="true" ht="43" customHeight="true" spans="1:255">
      <c r="A19" s="11"/>
      <c r="B19" s="11"/>
      <c r="C19" s="11"/>
      <c r="D19" s="13" t="s">
        <v>50</v>
      </c>
      <c r="E19" s="11" t="s">
        <v>49</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4"/>
      <c r="ID19" s="4"/>
      <c r="IE19" s="4"/>
      <c r="IF19" s="4"/>
      <c r="IG19" s="4"/>
      <c r="IH19" s="4"/>
      <c r="II19" s="4"/>
      <c r="IJ19" s="4"/>
      <c r="IK19" s="4"/>
      <c r="IL19" s="4"/>
      <c r="IM19" s="4"/>
      <c r="IN19" s="4"/>
      <c r="IO19" s="4"/>
      <c r="IP19" s="4"/>
      <c r="IQ19" s="4"/>
      <c r="IR19" s="4"/>
      <c r="IS19" s="4"/>
      <c r="IT19" s="4"/>
      <c r="IU19" s="4"/>
    </row>
    <row r="20" s="3" customFormat="true" ht="25" customHeight="true" spans="1:255">
      <c r="A20" s="11"/>
      <c r="B20" s="11"/>
      <c r="C20" s="11"/>
      <c r="D20" s="13" t="s">
        <v>51</v>
      </c>
      <c r="E20" s="11" t="s">
        <v>52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4"/>
      <c r="IM20" s="4"/>
      <c r="IN20" s="4"/>
      <c r="IO20" s="4"/>
      <c r="IP20" s="4"/>
      <c r="IQ20" s="4"/>
      <c r="IR20" s="4"/>
      <c r="IS20" s="4"/>
      <c r="IT20" s="4"/>
      <c r="IU20" s="4"/>
    </row>
    <row r="21" s="3" customFormat="true" ht="25" customHeight="true" spans="1:255">
      <c r="A21" s="11"/>
      <c r="B21" s="11"/>
      <c r="C21" s="11"/>
      <c r="D21" s="13" t="s">
        <v>53</v>
      </c>
      <c r="E21" s="11" t="s">
        <v>139</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4"/>
      <c r="IM21" s="4"/>
      <c r="IN21" s="4"/>
      <c r="IO21" s="4"/>
      <c r="IP21" s="4"/>
      <c r="IQ21" s="4"/>
      <c r="IR21" s="4"/>
      <c r="IS21" s="4"/>
      <c r="IT21" s="4"/>
      <c r="IU21" s="4"/>
    </row>
    <row r="22" s="3" customFormat="true" ht="25" customHeight="true" spans="1:255">
      <c r="A22" s="11"/>
      <c r="B22" s="11"/>
      <c r="C22" s="11" t="s">
        <v>59</v>
      </c>
      <c r="D22" s="16" t="s">
        <v>60</v>
      </c>
      <c r="E22" s="11" t="s">
        <v>61</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4"/>
      <c r="IM22" s="4"/>
      <c r="IN22" s="4"/>
      <c r="IO22" s="4"/>
      <c r="IP22" s="4"/>
      <c r="IQ22" s="4"/>
      <c r="IR22" s="4"/>
      <c r="IS22" s="4"/>
      <c r="IT22" s="4"/>
      <c r="IU22" s="4"/>
    </row>
    <row r="23" s="3" customFormat="true" ht="25" customHeight="true" spans="1:255">
      <c r="A23" s="11"/>
      <c r="B23" s="11"/>
      <c r="C23" s="11" t="s">
        <v>62</v>
      </c>
      <c r="D23" s="13" t="s">
        <v>73</v>
      </c>
      <c r="E23" s="11" t="s">
        <v>74</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4"/>
      <c r="IM23" s="4"/>
      <c r="IN23" s="4"/>
      <c r="IO23" s="4"/>
      <c r="IP23" s="4"/>
      <c r="IQ23" s="4"/>
      <c r="IR23" s="4"/>
      <c r="IS23" s="4"/>
      <c r="IT23" s="4"/>
      <c r="IU23" s="4"/>
    </row>
    <row r="24" s="4" customFormat="true" ht="25" customHeight="true" spans="1:245">
      <c r="A24" s="11"/>
      <c r="B24" s="11" t="s">
        <v>113</v>
      </c>
      <c r="C24" s="11" t="s">
        <v>76</v>
      </c>
      <c r="D24" s="13" t="s">
        <v>92</v>
      </c>
      <c r="E24" s="11" t="s">
        <v>64</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row>
    <row r="25" s="4" customFormat="true" ht="25" customHeight="true" spans="1:245">
      <c r="A25" s="11"/>
      <c r="B25" s="11"/>
      <c r="C25" s="11"/>
      <c r="D25" s="13" t="s">
        <v>90</v>
      </c>
      <c r="E25" s="11" t="s">
        <v>91</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row>
    <row r="26" s="4" customFormat="true" ht="25" customHeight="true" spans="1:245">
      <c r="A26" s="11"/>
      <c r="B26" s="11" t="s">
        <v>93</v>
      </c>
      <c r="C26" s="11" t="s">
        <v>94</v>
      </c>
      <c r="D26" s="13" t="s">
        <v>99</v>
      </c>
      <c r="E26" s="11" t="s">
        <v>74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row>
    <row r="27" s="4" customFormat="true" ht="25" customHeight="true" spans="1:245">
      <c r="A27" s="11"/>
      <c r="B27" s="11"/>
      <c r="C27" s="11"/>
      <c r="D27" s="13" t="s">
        <v>98</v>
      </c>
      <c r="E27" s="11" t="s">
        <v>74</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row>
    <row r="28" s="4" customFormat="true" ht="25" customHeight="true" spans="1:245">
      <c r="A28" s="3"/>
      <c r="B28" s="3"/>
      <c r="C28" s="3"/>
      <c r="D28" s="3"/>
      <c r="E28" s="24"/>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row>
    <row r="29" s="4" customFormat="true" ht="25" customHeight="true" spans="1:245">
      <c r="A29" s="3"/>
      <c r="B29" s="3"/>
      <c r="C29" s="3"/>
      <c r="D29" s="3"/>
      <c r="E29" s="24"/>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row>
    <row r="30" s="4" customFormat="true" ht="25" customHeight="true" spans="1:245">
      <c r="A30" s="3"/>
      <c r="B30" s="3"/>
      <c r="C30" s="3"/>
      <c r="D30" s="3"/>
      <c r="E30" s="24"/>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row>
    <row r="31" s="4" customFormat="true" ht="25" customHeight="true" spans="1:245">
      <c r="A31" s="3"/>
      <c r="B31" s="3"/>
      <c r="C31" s="3"/>
      <c r="D31" s="3"/>
      <c r="E31" s="24"/>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row>
    <row r="32" s="4" customFormat="true" ht="25" customHeight="true" spans="1:245">
      <c r="A32" s="3"/>
      <c r="B32" s="3"/>
      <c r="C32" s="3"/>
      <c r="D32" s="3"/>
      <c r="E32" s="24"/>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row>
    <row r="33" s="4" customFormat="true" ht="25" customHeight="true" spans="1:245">
      <c r="A33" s="3"/>
      <c r="B33" s="3"/>
      <c r="C33" s="3"/>
      <c r="D33" s="3"/>
      <c r="E33" s="24"/>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row>
    <row r="34" s="4" customFormat="true" ht="25" customHeight="true" spans="1:245">
      <c r="A34" s="3"/>
      <c r="B34" s="3"/>
      <c r="C34" s="3"/>
      <c r="D34" s="3"/>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row>
    <row r="35" s="4" customFormat="true" ht="25" customHeight="true" spans="1:245">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row>
    <row r="36" s="4" customFormat="true" ht="25" customHeight="true" spans="1:245">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row>
    <row r="37" s="4" customFormat="true" ht="25" customHeight="true" spans="1:245">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row>
    <row r="38" s="4" customFormat="true" ht="25" customHeight="true" spans="1:2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row>
    <row r="39" s="4" customFormat="true" ht="25" customHeight="true" spans="1:2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row>
    <row r="40" s="4" customFormat="true" ht="25" customHeight="true" spans="1:2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row>
    <row r="41" s="4" customFormat="true" ht="25" customHeight="true" spans="1:2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row>
    <row r="42" s="4" customFormat="true" ht="25" customHeight="true" spans="1:2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row>
    <row r="43" s="4" customFormat="true" ht="25" customHeight="true" spans="1:2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row>
    <row r="44" s="4" customFormat="true" ht="25" customHeight="true" spans="1:2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row>
    <row r="45" s="4" customFormat="true" ht="25" customHeight="true" spans="1:2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row>
    <row r="46" s="4" customFormat="true" ht="25" customHeight="true" spans="1:2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row>
    <row r="47" s="4" customFormat="true" ht="25" customHeight="true" spans="1:2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row>
    <row r="48" s="4" customFormat="true" ht="25" customHeight="true" spans="1:2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row>
    <row r="49" s="4" customFormat="true" ht="25" customHeight="true" spans="1:2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row>
    <row r="50" s="4" customFormat="true" ht="25" customHeight="true" spans="1:2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row>
    <row r="51" s="4" customFormat="true" ht="25" customHeight="true" spans="1:2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row>
    <row r="52" s="4" customFormat="true" ht="25" customHeight="true" spans="1:2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row>
    <row r="53" s="4" customFormat="true" ht="25" customHeight="true" spans="1:2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row>
    <row r="54" s="4" customFormat="true" ht="11.25" spans="1:2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row>
  </sheetData>
  <mergeCells count="18">
    <mergeCell ref="A2:E2"/>
    <mergeCell ref="A3:E3"/>
    <mergeCell ref="A5:B5"/>
    <mergeCell ref="C5:E5"/>
    <mergeCell ref="A6:B6"/>
    <mergeCell ref="A7:B7"/>
    <mergeCell ref="D8:E8"/>
    <mergeCell ref="D9:E9"/>
    <mergeCell ref="D10:E10"/>
    <mergeCell ref="B11:E11"/>
    <mergeCell ref="A13:A27"/>
    <mergeCell ref="B13:B23"/>
    <mergeCell ref="B24:B25"/>
    <mergeCell ref="B26:B27"/>
    <mergeCell ref="C13:C21"/>
    <mergeCell ref="C24:C25"/>
    <mergeCell ref="C26:C27"/>
    <mergeCell ref="A8:B10"/>
  </mergeCells>
  <printOptions horizontalCentered="true"/>
  <pageMargins left="0.590277777777778" right="0.590277777777778" top="0.786805555555556" bottom="0.786805555555556" header="0.511805555555556" footer="0.511805555555556"/>
  <pageSetup paperSize="9" scale="8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U56"/>
  <sheetViews>
    <sheetView zoomScale="115" zoomScaleNormal="115" topLeftCell="A17" workbookViewId="0">
      <selection activeCell="A1" sqref="A1"/>
    </sheetView>
  </sheetViews>
  <sheetFormatPr defaultColWidth="9" defaultRowHeight="14.25"/>
  <cols>
    <col min="1" max="1" width="7.625" style="28" customWidth="true"/>
    <col min="2" max="2" width="8.625" style="28" customWidth="true"/>
    <col min="3" max="3" width="18.625" style="28" customWidth="true"/>
    <col min="4" max="4" width="48.5833333333333" style="28" customWidth="true"/>
    <col min="5" max="5" width="18.2583333333333" style="29" customWidth="true"/>
    <col min="6" max="245" width="9" style="1"/>
  </cols>
  <sheetData>
    <row r="1" s="1" customFormat="true" ht="16.5" customHeight="true" spans="1:255">
      <c r="A1" s="30" t="s">
        <v>189</v>
      </c>
      <c r="B1" s="31"/>
      <c r="C1" s="32"/>
      <c r="D1" s="32"/>
      <c r="E1" s="34"/>
      <c r="IL1"/>
      <c r="IM1"/>
      <c r="IN1"/>
      <c r="IO1"/>
      <c r="IP1"/>
      <c r="IQ1"/>
      <c r="IR1"/>
      <c r="IS1"/>
      <c r="IT1"/>
      <c r="IU1"/>
    </row>
    <row r="2" s="1" customFormat="true" ht="24.75" customHeight="true" spans="1:255">
      <c r="A2" s="33" t="s">
        <v>1</v>
      </c>
      <c r="B2" s="33"/>
      <c r="C2" s="33"/>
      <c r="D2" s="33"/>
      <c r="E2" s="33"/>
      <c r="IL2"/>
      <c r="IM2"/>
      <c r="IN2"/>
      <c r="IO2"/>
      <c r="IP2"/>
      <c r="IQ2"/>
      <c r="IR2"/>
      <c r="IS2"/>
      <c r="IT2"/>
      <c r="IU2"/>
    </row>
    <row r="3" s="1" customFormat="true" ht="15" customHeight="true" spans="1:255">
      <c r="A3" s="34" t="s">
        <v>2</v>
      </c>
      <c r="B3" s="34"/>
      <c r="C3" s="34"/>
      <c r="D3" s="34"/>
      <c r="E3" s="34"/>
      <c r="IL3"/>
      <c r="IM3"/>
      <c r="IN3"/>
      <c r="IO3"/>
      <c r="IP3"/>
      <c r="IQ3"/>
      <c r="IR3"/>
      <c r="IS3"/>
      <c r="IT3"/>
      <c r="IU3"/>
    </row>
    <row r="4" s="2" customFormat="true" ht="11.25" customHeight="true" spans="1:5">
      <c r="A4" s="35"/>
      <c r="B4" s="36"/>
      <c r="C4" s="37"/>
      <c r="D4" s="36"/>
      <c r="E4" s="39"/>
    </row>
    <row r="5" s="3" customFormat="true" ht="19" customHeight="true" spans="1:255">
      <c r="A5" s="11" t="s">
        <v>3</v>
      </c>
      <c r="B5" s="38"/>
      <c r="C5" s="11" t="s">
        <v>4</v>
      </c>
      <c r="D5" s="11"/>
      <c r="E5" s="11"/>
      <c r="IL5" s="4"/>
      <c r="IM5" s="4"/>
      <c r="IN5" s="4"/>
      <c r="IO5" s="4"/>
      <c r="IP5" s="4"/>
      <c r="IQ5" s="4"/>
      <c r="IR5" s="4"/>
      <c r="IS5" s="4"/>
      <c r="IT5" s="4"/>
      <c r="IU5" s="4"/>
    </row>
    <row r="6" s="3" customFormat="true" ht="19" customHeight="true" spans="1:255">
      <c r="A6" s="11" t="s">
        <v>7</v>
      </c>
      <c r="B6" s="11"/>
      <c r="C6" s="11" t="s">
        <v>8</v>
      </c>
      <c r="D6" s="11" t="s">
        <v>9</v>
      </c>
      <c r="E6" s="11" t="s">
        <v>10</v>
      </c>
      <c r="IL6" s="4"/>
      <c r="IM6" s="4"/>
      <c r="IN6" s="4"/>
      <c r="IO6" s="4"/>
      <c r="IP6" s="4"/>
      <c r="IQ6" s="4"/>
      <c r="IR6" s="4"/>
      <c r="IS6" s="4"/>
      <c r="IT6" s="4"/>
      <c r="IU6" s="4"/>
    </row>
    <row r="7" s="3" customFormat="true" ht="18" customHeight="true" spans="1:255">
      <c r="A7" s="11" t="s">
        <v>101</v>
      </c>
      <c r="B7" s="11"/>
      <c r="C7" s="11" t="s">
        <v>190</v>
      </c>
      <c r="D7" s="11" t="s">
        <v>103</v>
      </c>
      <c r="E7" s="11" t="s">
        <v>191</v>
      </c>
      <c r="IL7" s="4"/>
      <c r="IM7" s="4"/>
      <c r="IN7" s="4"/>
      <c r="IO7" s="4"/>
      <c r="IP7" s="4"/>
      <c r="IQ7" s="4"/>
      <c r="IR7" s="4"/>
      <c r="IS7" s="4"/>
      <c r="IT7" s="4"/>
      <c r="IU7" s="4"/>
    </row>
    <row r="8" s="3" customFormat="true" ht="16.5" customHeight="true" spans="1:255">
      <c r="A8" s="11" t="s">
        <v>11</v>
      </c>
      <c r="B8" s="11"/>
      <c r="C8" s="13" t="s">
        <v>105</v>
      </c>
      <c r="D8" s="11">
        <f>D9+D10</f>
        <v>500</v>
      </c>
      <c r="E8" s="11"/>
      <c r="IL8" s="4"/>
      <c r="IM8" s="4"/>
      <c r="IN8" s="4"/>
      <c r="IO8" s="4"/>
      <c r="IP8" s="4"/>
      <c r="IQ8" s="4"/>
      <c r="IR8" s="4"/>
      <c r="IS8" s="4"/>
      <c r="IT8" s="4"/>
      <c r="IU8" s="4"/>
    </row>
    <row r="9" s="3" customFormat="true" ht="16.5" customHeight="true" spans="1:255">
      <c r="A9" s="11"/>
      <c r="B9" s="11"/>
      <c r="C9" s="11" t="s">
        <v>13</v>
      </c>
      <c r="D9" s="11">
        <f>100+200+200</f>
        <v>500</v>
      </c>
      <c r="E9" s="11"/>
      <c r="IL9" s="4"/>
      <c r="IM9" s="4"/>
      <c r="IN9" s="4"/>
      <c r="IO9" s="4"/>
      <c r="IP9" s="4"/>
      <c r="IQ9" s="4"/>
      <c r="IR9" s="4"/>
      <c r="IS9" s="4"/>
      <c r="IT9" s="4"/>
      <c r="IU9" s="4"/>
    </row>
    <row r="10" s="3" customFormat="true" ht="15.75" customHeight="true" spans="1:255">
      <c r="A10" s="11"/>
      <c r="B10" s="11"/>
      <c r="C10" s="11" t="s">
        <v>106</v>
      </c>
      <c r="D10" s="11"/>
      <c r="E10" s="11"/>
      <c r="IL10" s="4"/>
      <c r="IM10" s="4"/>
      <c r="IN10" s="4"/>
      <c r="IO10" s="4"/>
      <c r="IP10" s="4"/>
      <c r="IQ10" s="4"/>
      <c r="IR10" s="4"/>
      <c r="IS10" s="4"/>
      <c r="IT10" s="4"/>
      <c r="IU10" s="4"/>
    </row>
    <row r="11" s="4" customFormat="true" ht="115" customHeight="true" spans="1:245">
      <c r="A11" s="11" t="s">
        <v>15</v>
      </c>
      <c r="B11" s="14" t="s">
        <v>192</v>
      </c>
      <c r="C11" s="15"/>
      <c r="D11" s="15"/>
      <c r="E11" s="2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row>
    <row r="12" s="4" customFormat="true" ht="22.5" spans="1:245">
      <c r="A12" s="11" t="s">
        <v>17</v>
      </c>
      <c r="B12" s="11" t="s">
        <v>18</v>
      </c>
      <c r="C12" s="11" t="s">
        <v>19</v>
      </c>
      <c r="D12" s="21" t="s">
        <v>20</v>
      </c>
      <c r="E12" s="11" t="s">
        <v>21</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row>
    <row r="13" s="4" customFormat="true" ht="25" customHeight="true" spans="1:245">
      <c r="A13" s="11"/>
      <c r="B13" s="11" t="s">
        <v>22</v>
      </c>
      <c r="C13" s="11" t="s">
        <v>23</v>
      </c>
      <c r="D13" s="26" t="s">
        <v>28</v>
      </c>
      <c r="E13" s="11" t="s">
        <v>108</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row>
    <row r="14" s="4" customFormat="true" ht="25" customHeight="true" spans="1:245">
      <c r="A14" s="11"/>
      <c r="B14" s="11"/>
      <c r="C14" s="11"/>
      <c r="D14" s="26" t="s">
        <v>40</v>
      </c>
      <c r="E14" s="11" t="s">
        <v>110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row>
    <row r="15" s="4" customFormat="true" ht="25" customHeight="true" spans="1:245">
      <c r="A15" s="11"/>
      <c r="B15" s="11"/>
      <c r="C15" s="11"/>
      <c r="D15" s="26" t="s">
        <v>42</v>
      </c>
      <c r="E15" s="11" t="s">
        <v>110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row>
    <row r="16" s="4" customFormat="true" ht="25" customHeight="true" spans="1:245">
      <c r="A16" s="11"/>
      <c r="B16" s="11"/>
      <c r="C16" s="11"/>
      <c r="D16" s="26" t="s">
        <v>43</v>
      </c>
      <c r="E16" s="11" t="s">
        <v>44</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row>
    <row r="17" s="4" customFormat="true" ht="25" customHeight="true" spans="1:245">
      <c r="A17" s="11"/>
      <c r="B17" s="11"/>
      <c r="C17" s="11"/>
      <c r="D17" s="26" t="s">
        <v>45</v>
      </c>
      <c r="E17" s="11" t="s">
        <v>44</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row>
    <row r="18" s="4" customFormat="true" ht="25" customHeight="true" spans="1:245">
      <c r="A18" s="11"/>
      <c r="B18" s="11"/>
      <c r="C18" s="11"/>
      <c r="D18" s="26" t="s">
        <v>46</v>
      </c>
      <c r="E18" s="11" t="s">
        <v>118</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row>
    <row r="19" s="4" customFormat="true" ht="25" customHeight="true" spans="1:245">
      <c r="A19" s="11"/>
      <c r="B19" s="11"/>
      <c r="C19" s="11"/>
      <c r="D19" s="26" t="s">
        <v>48</v>
      </c>
      <c r="E19" s="11" t="s">
        <v>49</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row>
    <row r="20" s="4" customFormat="true" ht="25" customHeight="true" spans="1:245">
      <c r="A20" s="11"/>
      <c r="B20" s="11"/>
      <c r="C20" s="11"/>
      <c r="D20" s="26" t="s">
        <v>50</v>
      </c>
      <c r="E20" s="11" t="s">
        <v>49</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row>
    <row r="21" s="3" customFormat="true" ht="25" customHeight="true" spans="1:255">
      <c r="A21" s="11"/>
      <c r="B21" s="11"/>
      <c r="C21" s="11"/>
      <c r="D21" s="26" t="s">
        <v>51</v>
      </c>
      <c r="E21" s="11" t="s">
        <v>52</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4"/>
      <c r="IM21" s="4"/>
      <c r="IN21" s="4"/>
      <c r="IO21" s="4"/>
      <c r="IP21" s="4"/>
      <c r="IQ21" s="4"/>
      <c r="IR21" s="4"/>
      <c r="IS21" s="4"/>
      <c r="IT21" s="4"/>
      <c r="IU21" s="4"/>
    </row>
    <row r="22" s="3" customFormat="true" ht="25" customHeight="true" spans="1:255">
      <c r="A22" s="11"/>
      <c r="B22" s="11"/>
      <c r="C22" s="11" t="s">
        <v>62</v>
      </c>
      <c r="D22" s="13" t="s">
        <v>63</v>
      </c>
      <c r="E22" s="11" t="s">
        <v>64</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4"/>
      <c r="ID22" s="4"/>
      <c r="IE22" s="4"/>
      <c r="IF22" s="4"/>
      <c r="IG22" s="4"/>
      <c r="IH22" s="4"/>
      <c r="II22" s="4"/>
      <c r="IJ22" s="4"/>
      <c r="IK22" s="4"/>
      <c r="IL22" s="4"/>
      <c r="IM22" s="4"/>
      <c r="IN22" s="4"/>
      <c r="IO22" s="4"/>
      <c r="IP22" s="4"/>
      <c r="IQ22" s="4"/>
      <c r="IR22" s="4"/>
      <c r="IS22" s="4"/>
      <c r="IT22" s="4"/>
      <c r="IU22" s="4"/>
    </row>
    <row r="23" s="3" customFormat="true" ht="25" customHeight="true" spans="1:255">
      <c r="A23" s="11"/>
      <c r="B23" s="11"/>
      <c r="C23" s="11"/>
      <c r="D23" s="13" t="s">
        <v>65</v>
      </c>
      <c r="E23" s="11" t="s">
        <v>64</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4"/>
      <c r="ID23" s="4"/>
      <c r="IE23" s="4"/>
      <c r="IF23" s="4"/>
      <c r="IG23" s="4"/>
      <c r="IH23" s="4"/>
      <c r="II23" s="4"/>
      <c r="IJ23" s="4"/>
      <c r="IK23" s="4"/>
      <c r="IL23" s="4"/>
      <c r="IM23" s="4"/>
      <c r="IN23" s="4"/>
      <c r="IO23" s="4"/>
      <c r="IP23" s="4"/>
      <c r="IQ23" s="4"/>
      <c r="IR23" s="4"/>
      <c r="IS23" s="4"/>
      <c r="IT23" s="4"/>
      <c r="IU23" s="4"/>
    </row>
    <row r="24" s="3" customFormat="true" ht="25" customHeight="true" spans="1:255">
      <c r="A24" s="11"/>
      <c r="B24" s="11"/>
      <c r="C24" s="11"/>
      <c r="D24" s="26" t="s">
        <v>73</v>
      </c>
      <c r="E24" s="11" t="s">
        <v>74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4"/>
      <c r="ID24" s="4"/>
      <c r="IE24" s="4"/>
      <c r="IF24" s="4"/>
      <c r="IG24" s="4"/>
      <c r="IH24" s="4"/>
      <c r="II24" s="4"/>
      <c r="IJ24" s="4"/>
      <c r="IK24" s="4"/>
      <c r="IL24" s="4"/>
      <c r="IM24" s="4"/>
      <c r="IN24" s="4"/>
      <c r="IO24" s="4"/>
      <c r="IP24" s="4"/>
      <c r="IQ24" s="4"/>
      <c r="IR24" s="4"/>
      <c r="IS24" s="4"/>
      <c r="IT24" s="4"/>
      <c r="IU24" s="4"/>
    </row>
    <row r="25" s="3" customFormat="true" ht="25" customHeight="true" spans="1:255">
      <c r="A25" s="11"/>
      <c r="B25" s="11" t="s">
        <v>113</v>
      </c>
      <c r="C25" s="11" t="s">
        <v>76</v>
      </c>
      <c r="D25" s="13" t="s">
        <v>77</v>
      </c>
      <c r="E25" s="11" t="s">
        <v>78</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4"/>
      <c r="IM25" s="4"/>
      <c r="IN25" s="4"/>
      <c r="IO25" s="4"/>
      <c r="IP25" s="4"/>
      <c r="IQ25" s="4"/>
      <c r="IR25" s="4"/>
      <c r="IS25" s="4"/>
      <c r="IT25" s="4"/>
      <c r="IU25" s="4"/>
    </row>
    <row r="26" s="3" customFormat="true" ht="25" customHeight="true" spans="1:255">
      <c r="A26" s="11"/>
      <c r="B26" s="11"/>
      <c r="C26" s="11"/>
      <c r="D26" s="13" t="s">
        <v>79</v>
      </c>
      <c r="E26" s="11" t="s">
        <v>64</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4"/>
      <c r="IM26" s="4"/>
      <c r="IN26" s="4"/>
      <c r="IO26" s="4"/>
      <c r="IP26" s="4"/>
      <c r="IQ26" s="4"/>
      <c r="IR26" s="4"/>
      <c r="IS26" s="4"/>
      <c r="IT26" s="4"/>
      <c r="IU26" s="4"/>
    </row>
    <row r="27" s="3" customFormat="true" ht="25" customHeight="true" spans="1:255">
      <c r="A27" s="11"/>
      <c r="B27" s="11"/>
      <c r="C27" s="11"/>
      <c r="D27" s="26" t="s">
        <v>80</v>
      </c>
      <c r="E27" s="23">
        <v>1</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4"/>
      <c r="IM27" s="4"/>
      <c r="IN27" s="4"/>
      <c r="IO27" s="4"/>
      <c r="IP27" s="4"/>
      <c r="IQ27" s="4"/>
      <c r="IR27" s="4"/>
      <c r="IS27" s="4"/>
      <c r="IT27" s="4"/>
      <c r="IU27" s="4"/>
    </row>
    <row r="28" s="3" customFormat="true" ht="25" customHeight="true" spans="1:255">
      <c r="A28" s="11"/>
      <c r="B28" s="11"/>
      <c r="C28" s="11"/>
      <c r="D28" s="13" t="s">
        <v>81</v>
      </c>
      <c r="E28" s="23">
        <v>1</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4"/>
      <c r="IM28" s="4"/>
      <c r="IN28" s="4"/>
      <c r="IO28" s="4"/>
      <c r="IP28" s="4"/>
      <c r="IQ28" s="4"/>
      <c r="IR28" s="4"/>
      <c r="IS28" s="4"/>
      <c r="IT28" s="4"/>
      <c r="IU28" s="4"/>
    </row>
    <row r="29" s="3" customFormat="true" ht="25" customHeight="true" spans="1:255">
      <c r="A29" s="11"/>
      <c r="B29" s="11"/>
      <c r="C29" s="11"/>
      <c r="D29" s="26" t="s">
        <v>90</v>
      </c>
      <c r="E29" s="11" t="s">
        <v>91</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4"/>
      <c r="IM29" s="4"/>
      <c r="IN29" s="4"/>
      <c r="IO29" s="4"/>
      <c r="IP29" s="4"/>
      <c r="IQ29" s="4"/>
      <c r="IR29" s="4"/>
      <c r="IS29" s="4"/>
      <c r="IT29" s="4"/>
      <c r="IU29" s="4"/>
    </row>
    <row r="30" s="3" customFormat="true" ht="25" customHeight="true" spans="1:255">
      <c r="A30" s="11"/>
      <c r="B30" s="11"/>
      <c r="C30" s="11"/>
      <c r="D30" s="26" t="s">
        <v>92</v>
      </c>
      <c r="E30" s="11" t="s">
        <v>64</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4"/>
      <c r="IM30" s="4"/>
      <c r="IN30" s="4"/>
      <c r="IO30" s="4"/>
      <c r="IP30" s="4"/>
      <c r="IQ30" s="4"/>
      <c r="IR30" s="4"/>
      <c r="IS30" s="4"/>
      <c r="IT30" s="4"/>
      <c r="IU30" s="4"/>
    </row>
    <row r="31" s="3" customFormat="true" ht="25" customHeight="true" spans="1:255">
      <c r="A31" s="11"/>
      <c r="B31" s="11" t="s">
        <v>93</v>
      </c>
      <c r="C31" s="11" t="s">
        <v>120</v>
      </c>
      <c r="D31" s="26" t="s">
        <v>95</v>
      </c>
      <c r="E31" s="11" t="s">
        <v>96</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4"/>
      <c r="IM31" s="4"/>
      <c r="IN31" s="4"/>
      <c r="IO31" s="4"/>
      <c r="IP31" s="4"/>
      <c r="IQ31" s="4"/>
      <c r="IR31" s="4"/>
      <c r="IS31" s="4"/>
      <c r="IT31" s="4"/>
      <c r="IU31" s="4"/>
    </row>
    <row r="32" s="3" customFormat="true" ht="25" customHeight="true" spans="1:255">
      <c r="A32" s="11"/>
      <c r="B32" s="11"/>
      <c r="C32" s="11"/>
      <c r="D32" s="26" t="s">
        <v>97</v>
      </c>
      <c r="E32" s="11" t="s">
        <v>96</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4"/>
      <c r="IM32" s="4"/>
      <c r="IN32" s="4"/>
      <c r="IO32" s="4"/>
      <c r="IP32" s="4"/>
      <c r="IQ32" s="4"/>
      <c r="IR32" s="4"/>
      <c r="IS32" s="4"/>
      <c r="IT32" s="4"/>
      <c r="IU32" s="4"/>
    </row>
    <row r="33" s="4" customFormat="true" ht="25" customHeight="true" spans="1:245">
      <c r="A33" s="11"/>
      <c r="B33" s="11"/>
      <c r="C33" s="11"/>
      <c r="D33" s="26" t="s">
        <v>98</v>
      </c>
      <c r="E33" s="11" t="s">
        <v>74</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row>
    <row r="34" s="4" customFormat="true" ht="25" customHeight="true" spans="1:245">
      <c r="A34" s="11"/>
      <c r="B34" s="11"/>
      <c r="C34" s="11"/>
      <c r="D34" s="26" t="s">
        <v>99</v>
      </c>
      <c r="E34" s="11" t="s">
        <v>74</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row>
    <row r="35" s="4" customFormat="true" ht="25" customHeight="true" spans="1:245">
      <c r="A35" s="3"/>
      <c r="B35" s="3"/>
      <c r="C35" s="3"/>
      <c r="D35" s="3"/>
      <c r="E35" s="24"/>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row>
    <row r="36" s="4" customFormat="true" ht="25" customHeight="true" spans="1:245">
      <c r="A36" s="3"/>
      <c r="B36" s="3"/>
      <c r="C36" s="3"/>
      <c r="D36" s="3"/>
      <c r="E36" s="24"/>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row>
    <row r="37" s="4" customFormat="true" ht="25" customHeight="true" spans="1:245">
      <c r="A37" s="3"/>
      <c r="B37" s="3"/>
      <c r="C37" s="3"/>
      <c r="D37" s="3"/>
      <c r="E37" s="24"/>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row>
    <row r="38" s="4" customFormat="true" ht="25" customHeight="true" spans="1:245">
      <c r="A38" s="3"/>
      <c r="B38" s="3"/>
      <c r="C38" s="3"/>
      <c r="D38" s="3"/>
      <c r="E38" s="24"/>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row>
    <row r="39" s="4" customFormat="true" ht="25" customHeight="true" spans="1:245">
      <c r="A39" s="3"/>
      <c r="B39" s="3"/>
      <c r="C39" s="3"/>
      <c r="D39" s="3"/>
      <c r="E39" s="24"/>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row>
    <row r="40" s="4" customFormat="true" ht="25" customHeight="true" spans="1:245">
      <c r="A40" s="3"/>
      <c r="B40" s="3"/>
      <c r="C40" s="3"/>
      <c r="D40" s="3"/>
      <c r="E40" s="24"/>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row>
    <row r="41" s="4" customFormat="true" ht="25" customHeight="true" spans="1:245">
      <c r="A41" s="3"/>
      <c r="B41" s="3"/>
      <c r="C41" s="3"/>
      <c r="D41" s="3"/>
      <c r="E41" s="24"/>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row>
    <row r="42" s="4" customFormat="true" ht="25" customHeight="true" spans="1:245">
      <c r="A42" s="3"/>
      <c r="B42" s="3"/>
      <c r="C42" s="3"/>
      <c r="D42" s="3"/>
      <c r="E42" s="24"/>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row>
    <row r="43" s="4" customFormat="true" ht="25" customHeight="true" spans="1:245">
      <c r="A43" s="3"/>
      <c r="B43" s="3"/>
      <c r="C43" s="3"/>
      <c r="D43" s="3"/>
      <c r="E43" s="2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row>
    <row r="44" s="4" customFormat="true" ht="25" customHeight="true" spans="1:245">
      <c r="A44" s="3"/>
      <c r="B44" s="3"/>
      <c r="C44" s="3"/>
      <c r="D44" s="3"/>
      <c r="E44" s="24"/>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row>
    <row r="45" s="4" customFormat="true" ht="25" customHeight="true" spans="1:245">
      <c r="A45" s="3"/>
      <c r="B45" s="3"/>
      <c r="C45" s="3"/>
      <c r="D45" s="3"/>
      <c r="E45" s="24"/>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row>
    <row r="46" s="4" customFormat="true" ht="25" customHeight="true" spans="1:245">
      <c r="A46" s="3"/>
      <c r="B46" s="3"/>
      <c r="C46" s="3"/>
      <c r="D46" s="3"/>
      <c r="E46" s="2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row>
    <row r="47" s="4" customFormat="true" ht="25" customHeight="true" spans="1:245">
      <c r="A47" s="3"/>
      <c r="B47" s="3"/>
      <c r="C47" s="3"/>
      <c r="D47" s="3"/>
      <c r="E47" s="24"/>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row>
    <row r="48" s="4" customFormat="true" ht="25" customHeight="true" spans="1:245">
      <c r="A48" s="3"/>
      <c r="B48" s="3"/>
      <c r="C48" s="3"/>
      <c r="D48" s="3"/>
      <c r="E48" s="2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row>
    <row r="49" s="4" customFormat="true" ht="25" customHeight="true" spans="1:245">
      <c r="A49" s="3"/>
      <c r="B49" s="3"/>
      <c r="C49" s="3"/>
      <c r="D49" s="3"/>
      <c r="E49" s="24"/>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row>
    <row r="50" s="4" customFormat="true" ht="25" customHeight="true" spans="1:245">
      <c r="A50" s="3"/>
      <c r="B50" s="3"/>
      <c r="C50" s="3"/>
      <c r="D50" s="3"/>
      <c r="E50" s="2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row>
    <row r="51" s="4" customFormat="true" ht="25" customHeight="true" spans="1:245">
      <c r="A51" s="3"/>
      <c r="B51" s="3"/>
      <c r="C51" s="3"/>
      <c r="D51" s="3"/>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row>
    <row r="52" s="4" customFormat="true" ht="25" customHeight="true" spans="1:245">
      <c r="A52" s="3"/>
      <c r="B52" s="3"/>
      <c r="C52" s="3"/>
      <c r="D52" s="3"/>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row>
    <row r="53" s="4" customFormat="true" ht="25" customHeight="true" spans="1:245">
      <c r="A53" s="3"/>
      <c r="B53" s="3"/>
      <c r="C53" s="3"/>
      <c r="D53" s="3"/>
      <c r="E53" s="24"/>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row>
    <row r="54" s="4" customFormat="true" ht="25" customHeight="true" spans="1:245">
      <c r="A54" s="3"/>
      <c r="B54" s="3"/>
      <c r="C54" s="3"/>
      <c r="D54" s="3"/>
      <c r="E54" s="2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row>
    <row r="55" s="4" customFormat="true" ht="25" customHeight="true" spans="1:245">
      <c r="A55" s="3"/>
      <c r="B55" s="3"/>
      <c r="C55" s="3"/>
      <c r="D55" s="3"/>
      <c r="E55" s="24"/>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row>
    <row r="56" s="4" customFormat="true" ht="11.25" spans="1:245">
      <c r="A56" s="3"/>
      <c r="B56" s="3"/>
      <c r="C56" s="3"/>
      <c r="D56" s="3"/>
      <c r="E56" s="24"/>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row>
  </sheetData>
  <mergeCells count="19">
    <mergeCell ref="A2:E2"/>
    <mergeCell ref="A3:E3"/>
    <mergeCell ref="A5:B5"/>
    <mergeCell ref="C5:E5"/>
    <mergeCell ref="A6:B6"/>
    <mergeCell ref="A7:B7"/>
    <mergeCell ref="D8:E8"/>
    <mergeCell ref="D9:E9"/>
    <mergeCell ref="D10:E10"/>
    <mergeCell ref="B11:E11"/>
    <mergeCell ref="A12:A34"/>
    <mergeCell ref="B13:B24"/>
    <mergeCell ref="B25:B30"/>
    <mergeCell ref="B31:B34"/>
    <mergeCell ref="C13:C21"/>
    <mergeCell ref="C22:C24"/>
    <mergeCell ref="C25:C30"/>
    <mergeCell ref="C31:C34"/>
    <mergeCell ref="A8:B10"/>
  </mergeCells>
  <printOptions horizontalCentered="true"/>
  <pageMargins left="0.590277777777778" right="0.590277777777778" top="0.786805555555556" bottom="0.786805555555556" header="0.511805555555556" footer="0.511805555555556"/>
  <pageSetup paperSize="9" scale="84"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56"/>
  <sheetViews>
    <sheetView tabSelected="1" view="pageBreakPreview" zoomScale="130" zoomScaleNormal="100" zoomScaleSheetLayoutView="130" topLeftCell="A15" workbookViewId="0">
      <selection activeCell="D32" sqref="$A32:$XFD32"/>
    </sheetView>
  </sheetViews>
  <sheetFormatPr defaultColWidth="9" defaultRowHeight="14.25"/>
  <cols>
    <col min="1" max="1" width="7.63333333333333" style="1" customWidth="true"/>
    <col min="2" max="2" width="8.63333333333333" style="1" customWidth="true"/>
    <col min="3" max="3" width="13.875" style="1" customWidth="true"/>
    <col min="4" max="4" width="47.6916666666667" style="1" customWidth="true"/>
    <col min="5" max="5" width="19.6333333333333" style="5" customWidth="true"/>
    <col min="6" max="246" width="9" style="1"/>
  </cols>
  <sheetData>
    <row r="1" s="1" customFormat="true" ht="16.5" customHeight="true" spans="1:256">
      <c r="A1" s="6" t="s">
        <v>193</v>
      </c>
      <c r="B1" s="7"/>
      <c r="E1" s="5"/>
      <c r="IM1"/>
      <c r="IN1"/>
      <c r="IO1"/>
      <c r="IP1"/>
      <c r="IQ1"/>
      <c r="IR1"/>
      <c r="IS1"/>
      <c r="IT1"/>
      <c r="IU1"/>
      <c r="IV1"/>
    </row>
    <row r="2" s="1" customFormat="true" ht="24.75" customHeight="true" spans="1:256">
      <c r="A2" s="8" t="s">
        <v>1</v>
      </c>
      <c r="B2" s="8"/>
      <c r="C2" s="8"/>
      <c r="D2" s="8"/>
      <c r="E2" s="8"/>
      <c r="IM2"/>
      <c r="IN2"/>
      <c r="IO2"/>
      <c r="IP2"/>
      <c r="IQ2"/>
      <c r="IR2"/>
      <c r="IS2"/>
      <c r="IT2"/>
      <c r="IU2"/>
      <c r="IV2"/>
    </row>
    <row r="3" s="1" customFormat="true" ht="15" customHeight="true" spans="1:256">
      <c r="A3" s="5" t="s">
        <v>2</v>
      </c>
      <c r="B3" s="5"/>
      <c r="C3" s="5"/>
      <c r="D3" s="5"/>
      <c r="E3" s="5"/>
      <c r="IM3"/>
      <c r="IN3"/>
      <c r="IO3"/>
      <c r="IP3"/>
      <c r="IQ3"/>
      <c r="IR3"/>
      <c r="IS3"/>
      <c r="IT3"/>
      <c r="IU3"/>
      <c r="IV3"/>
    </row>
    <row r="4" s="2" customFormat="true" ht="11.25" customHeight="true" spans="1:5">
      <c r="A4" s="9"/>
      <c r="B4" s="10"/>
      <c r="D4" s="10"/>
      <c r="E4" s="20"/>
    </row>
    <row r="5" s="3" customFormat="true" ht="19" customHeight="true" spans="1:256">
      <c r="A5" s="11" t="s">
        <v>3</v>
      </c>
      <c r="B5" s="12"/>
      <c r="C5" s="11" t="s">
        <v>4</v>
      </c>
      <c r="D5" s="11"/>
      <c r="E5" s="11"/>
      <c r="IM5" s="4"/>
      <c r="IN5" s="4"/>
      <c r="IO5" s="4"/>
      <c r="IP5" s="4"/>
      <c r="IQ5" s="4"/>
      <c r="IR5" s="4"/>
      <c r="IS5" s="4"/>
      <c r="IT5" s="4"/>
      <c r="IU5" s="4"/>
      <c r="IV5" s="4"/>
    </row>
    <row r="6" s="3" customFormat="true" ht="19" customHeight="true" spans="1:256">
      <c r="A6" s="11" t="s">
        <v>7</v>
      </c>
      <c r="B6" s="11"/>
      <c r="C6" s="11" t="s">
        <v>8</v>
      </c>
      <c r="D6" s="11" t="s">
        <v>9</v>
      </c>
      <c r="E6" s="11" t="s">
        <v>10</v>
      </c>
      <c r="IM6" s="4"/>
      <c r="IN6" s="4"/>
      <c r="IO6" s="4"/>
      <c r="IP6" s="4"/>
      <c r="IQ6" s="4"/>
      <c r="IR6" s="4"/>
      <c r="IS6" s="4"/>
      <c r="IT6" s="4"/>
      <c r="IU6" s="4"/>
      <c r="IV6" s="4"/>
    </row>
    <row r="7" s="3" customFormat="true" ht="18" customHeight="true" spans="1:256">
      <c r="A7" s="11" t="s">
        <v>101</v>
      </c>
      <c r="B7" s="11"/>
      <c r="C7" s="11" t="s">
        <v>194</v>
      </c>
      <c r="D7" s="11" t="s">
        <v>103</v>
      </c>
      <c r="E7" s="11" t="s">
        <v>195</v>
      </c>
      <c r="IM7" s="4"/>
      <c r="IN7" s="4"/>
      <c r="IO7" s="4"/>
      <c r="IP7" s="4"/>
      <c r="IQ7" s="4"/>
      <c r="IR7" s="4"/>
      <c r="IS7" s="4"/>
      <c r="IT7" s="4"/>
      <c r="IU7" s="4"/>
      <c r="IV7" s="4"/>
    </row>
    <row r="8" s="3" customFormat="true" ht="16.5" customHeight="true" spans="1:256">
      <c r="A8" s="11" t="s">
        <v>11</v>
      </c>
      <c r="B8" s="11"/>
      <c r="C8" s="13" t="s">
        <v>105</v>
      </c>
      <c r="D8" s="11">
        <f>D9+D10</f>
        <v>8732.35</v>
      </c>
      <c r="E8" s="11"/>
      <c r="IM8" s="4"/>
      <c r="IN8" s="4"/>
      <c r="IO8" s="4"/>
      <c r="IP8" s="4"/>
      <c r="IQ8" s="4"/>
      <c r="IR8" s="4"/>
      <c r="IS8" s="4"/>
      <c r="IT8" s="4"/>
      <c r="IU8" s="4"/>
      <c r="IV8" s="4"/>
    </row>
    <row r="9" s="3" customFormat="true" ht="16.5" customHeight="true" spans="1:256">
      <c r="A9" s="11"/>
      <c r="B9" s="11"/>
      <c r="C9" s="11" t="s">
        <v>13</v>
      </c>
      <c r="D9" s="11">
        <f>100+7682.35+200</f>
        <v>7982.35</v>
      </c>
      <c r="E9" s="11"/>
      <c r="IM9" s="4"/>
      <c r="IN9" s="4"/>
      <c r="IO9" s="4"/>
      <c r="IP9" s="4"/>
      <c r="IQ9" s="4"/>
      <c r="IR9" s="4"/>
      <c r="IS9" s="4"/>
      <c r="IT9" s="4"/>
      <c r="IU9" s="4"/>
      <c r="IV9" s="4"/>
    </row>
    <row r="10" s="3" customFormat="true" ht="15.75" customHeight="true" spans="1:256">
      <c r="A10" s="11"/>
      <c r="B10" s="11"/>
      <c r="C10" s="11" t="s">
        <v>106</v>
      </c>
      <c r="D10" s="11">
        <v>750</v>
      </c>
      <c r="E10" s="11"/>
      <c r="IM10" s="4"/>
      <c r="IN10" s="4"/>
      <c r="IO10" s="4"/>
      <c r="IP10" s="4"/>
      <c r="IQ10" s="4"/>
      <c r="IR10" s="4"/>
      <c r="IS10" s="4"/>
      <c r="IT10" s="4"/>
      <c r="IU10" s="4"/>
      <c r="IV10" s="4"/>
    </row>
    <row r="11" s="3" customFormat="true" ht="130" customHeight="true" spans="1:256">
      <c r="A11" s="11" t="s">
        <v>15</v>
      </c>
      <c r="B11" s="14" t="s">
        <v>196</v>
      </c>
      <c r="C11" s="15"/>
      <c r="D11" s="15"/>
      <c r="E11" s="21"/>
      <c r="IM11" s="4"/>
      <c r="IN11" s="4"/>
      <c r="IO11" s="4"/>
      <c r="IP11" s="4"/>
      <c r="IQ11" s="4"/>
      <c r="IR11" s="4"/>
      <c r="IS11" s="4"/>
      <c r="IT11" s="4"/>
      <c r="IU11" s="4"/>
      <c r="IV11" s="4"/>
    </row>
    <row r="12" s="3" customFormat="true" ht="25" customHeight="true" spans="1:256">
      <c r="A12" s="16"/>
      <c r="B12" s="11" t="s">
        <v>18</v>
      </c>
      <c r="C12" s="11" t="s">
        <v>19</v>
      </c>
      <c r="D12" s="11" t="s">
        <v>20</v>
      </c>
      <c r="E12" s="11" t="s">
        <v>21</v>
      </c>
      <c r="IM12" s="4"/>
      <c r="IN12" s="4"/>
      <c r="IO12" s="4"/>
      <c r="IP12" s="4"/>
      <c r="IQ12" s="4"/>
      <c r="IR12" s="4"/>
      <c r="IS12" s="4"/>
      <c r="IT12" s="4"/>
      <c r="IU12" s="4"/>
      <c r="IV12" s="4"/>
    </row>
    <row r="13" s="3" customFormat="true" ht="25" customHeight="true" spans="1:255">
      <c r="A13" s="11" t="s">
        <v>17</v>
      </c>
      <c r="B13" s="17" t="s">
        <v>22</v>
      </c>
      <c r="C13" s="11" t="s">
        <v>23</v>
      </c>
      <c r="D13" s="26" t="s">
        <v>24</v>
      </c>
      <c r="E13" s="11" t="s">
        <v>144</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4"/>
      <c r="IM13" s="4"/>
      <c r="IN13" s="4"/>
      <c r="IO13" s="4"/>
      <c r="IP13" s="4"/>
      <c r="IQ13" s="4"/>
      <c r="IR13" s="4"/>
      <c r="IS13" s="4"/>
      <c r="IT13" s="4"/>
      <c r="IU13" s="4"/>
    </row>
    <row r="14" s="3" customFormat="true" ht="25" customHeight="true" spans="1:255">
      <c r="A14" s="11"/>
      <c r="B14" s="18"/>
      <c r="C14" s="11"/>
      <c r="D14" s="26" t="s">
        <v>26</v>
      </c>
      <c r="E14" s="11" t="s">
        <v>197</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4"/>
      <c r="IM14" s="4"/>
      <c r="IN14" s="4"/>
      <c r="IO14" s="4"/>
      <c r="IP14" s="4"/>
      <c r="IQ14" s="4"/>
      <c r="IR14" s="4"/>
      <c r="IS14" s="4"/>
      <c r="IT14" s="4"/>
      <c r="IU14" s="4"/>
    </row>
    <row r="15" s="3" customFormat="true" ht="20" customHeight="true" spans="1:255">
      <c r="A15" s="11"/>
      <c r="B15" s="18"/>
      <c r="C15" s="11"/>
      <c r="D15" s="26" t="s">
        <v>30</v>
      </c>
      <c r="E15" s="11" t="s">
        <v>118</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4"/>
      <c r="ID15" s="4"/>
      <c r="IE15" s="4"/>
      <c r="IF15" s="4"/>
      <c r="IG15" s="4"/>
      <c r="IH15" s="4"/>
      <c r="II15" s="4"/>
      <c r="IJ15" s="4"/>
      <c r="IK15" s="4"/>
      <c r="IL15" s="4"/>
      <c r="IM15" s="4"/>
      <c r="IN15" s="4"/>
      <c r="IO15" s="4"/>
      <c r="IP15" s="4"/>
      <c r="IQ15" s="4"/>
      <c r="IR15" s="4"/>
      <c r="IS15" s="4"/>
      <c r="IT15" s="4"/>
      <c r="IU15" s="4"/>
    </row>
    <row r="16" s="3" customFormat="true" ht="20" customHeight="true" spans="1:255">
      <c r="A16" s="11"/>
      <c r="B16" s="18"/>
      <c r="C16" s="11"/>
      <c r="D16" s="27" t="s">
        <v>32</v>
      </c>
      <c r="E16" s="11" t="s">
        <v>198</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4"/>
      <c r="ID16" s="4"/>
      <c r="IE16" s="4"/>
      <c r="IF16" s="4"/>
      <c r="IG16" s="4"/>
      <c r="IH16" s="4"/>
      <c r="II16" s="4"/>
      <c r="IJ16" s="4"/>
      <c r="IK16" s="4"/>
      <c r="IL16" s="4"/>
      <c r="IM16" s="4"/>
      <c r="IN16" s="4"/>
      <c r="IO16" s="4"/>
      <c r="IP16" s="4"/>
      <c r="IQ16" s="4"/>
      <c r="IR16" s="4"/>
      <c r="IS16" s="4"/>
      <c r="IT16" s="4"/>
      <c r="IU16" s="4"/>
    </row>
    <row r="17" s="3" customFormat="true" ht="20" customHeight="true" spans="1:255">
      <c r="A17" s="11"/>
      <c r="B17" s="18"/>
      <c r="C17" s="11"/>
      <c r="D17" s="26" t="s">
        <v>40</v>
      </c>
      <c r="E17" s="11" t="s">
        <v>110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4"/>
      <c r="ID17" s="4"/>
      <c r="IE17" s="4"/>
      <c r="IF17" s="4"/>
      <c r="IG17" s="4"/>
      <c r="IH17" s="4"/>
      <c r="II17" s="4"/>
      <c r="IJ17" s="4"/>
      <c r="IK17" s="4"/>
      <c r="IL17" s="4"/>
      <c r="IM17" s="4"/>
      <c r="IN17" s="4"/>
      <c r="IO17" s="4"/>
      <c r="IP17" s="4"/>
      <c r="IQ17" s="4"/>
      <c r="IR17" s="4"/>
      <c r="IS17" s="4"/>
      <c r="IT17" s="4"/>
      <c r="IU17" s="4"/>
    </row>
    <row r="18" s="3" customFormat="true" ht="20" customHeight="true" spans="1:255">
      <c r="A18" s="11"/>
      <c r="B18" s="18"/>
      <c r="C18" s="11"/>
      <c r="D18" s="26" t="s">
        <v>42</v>
      </c>
      <c r="E18" s="11" t="s">
        <v>110</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4"/>
      <c r="ID18" s="4"/>
      <c r="IE18" s="4"/>
      <c r="IF18" s="4"/>
      <c r="IG18" s="4"/>
      <c r="IH18" s="4"/>
      <c r="II18" s="4"/>
      <c r="IJ18" s="4"/>
      <c r="IK18" s="4"/>
      <c r="IL18" s="4"/>
      <c r="IM18" s="4"/>
      <c r="IN18" s="4"/>
      <c r="IO18" s="4"/>
      <c r="IP18" s="4"/>
      <c r="IQ18" s="4"/>
      <c r="IR18" s="4"/>
      <c r="IS18" s="4"/>
      <c r="IT18" s="4"/>
      <c r="IU18" s="4"/>
    </row>
    <row r="19" s="3" customFormat="true" ht="20" customHeight="true" spans="1:255">
      <c r="A19" s="11"/>
      <c r="B19" s="18"/>
      <c r="C19" s="11"/>
      <c r="D19" s="26" t="s">
        <v>43</v>
      </c>
      <c r="E19" s="11" t="s">
        <v>44</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4"/>
      <c r="ID19" s="4"/>
      <c r="IE19" s="4"/>
      <c r="IF19" s="4"/>
      <c r="IG19" s="4"/>
      <c r="IH19" s="4"/>
      <c r="II19" s="4"/>
      <c r="IJ19" s="4"/>
      <c r="IK19" s="4"/>
      <c r="IL19" s="4"/>
      <c r="IM19" s="4"/>
      <c r="IN19" s="4"/>
      <c r="IO19" s="4"/>
      <c r="IP19" s="4"/>
      <c r="IQ19" s="4"/>
      <c r="IR19" s="4"/>
      <c r="IS19" s="4"/>
      <c r="IT19" s="4"/>
      <c r="IU19" s="4"/>
    </row>
    <row r="20" s="3" customFormat="true" ht="20" customHeight="true" spans="1:255">
      <c r="A20" s="11"/>
      <c r="B20" s="18"/>
      <c r="C20" s="11"/>
      <c r="D20" s="26" t="s">
        <v>45</v>
      </c>
      <c r="E20" s="11" t="s">
        <v>44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4"/>
      <c r="ID20" s="4"/>
      <c r="IE20" s="4"/>
      <c r="IF20" s="4"/>
      <c r="IG20" s="4"/>
      <c r="IH20" s="4"/>
      <c r="II20" s="4"/>
      <c r="IJ20" s="4"/>
      <c r="IK20" s="4"/>
      <c r="IL20" s="4"/>
      <c r="IM20" s="4"/>
      <c r="IN20" s="4"/>
      <c r="IO20" s="4"/>
      <c r="IP20" s="4"/>
      <c r="IQ20" s="4"/>
      <c r="IR20" s="4"/>
      <c r="IS20" s="4"/>
      <c r="IT20" s="4"/>
      <c r="IU20" s="4"/>
    </row>
    <row r="21" s="3" customFormat="true" ht="20" customHeight="true" spans="1:255">
      <c r="A21" s="11"/>
      <c r="B21" s="18"/>
      <c r="C21" s="11"/>
      <c r="D21" s="26" t="s">
        <v>46</v>
      </c>
      <c r="E21" s="11" t="s">
        <v>118</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4"/>
      <c r="ID21" s="4"/>
      <c r="IE21" s="4"/>
      <c r="IF21" s="4"/>
      <c r="IG21" s="4"/>
      <c r="IH21" s="4"/>
      <c r="II21" s="4"/>
      <c r="IJ21" s="4"/>
      <c r="IK21" s="4"/>
      <c r="IL21" s="4"/>
      <c r="IM21" s="4"/>
      <c r="IN21" s="4"/>
      <c r="IO21" s="4"/>
      <c r="IP21" s="4"/>
      <c r="IQ21" s="4"/>
      <c r="IR21" s="4"/>
      <c r="IS21" s="4"/>
      <c r="IT21" s="4"/>
      <c r="IU21" s="4"/>
    </row>
    <row r="22" s="3" customFormat="true" ht="20" customHeight="true" spans="1:255">
      <c r="A22" s="11"/>
      <c r="B22" s="18"/>
      <c r="C22" s="11"/>
      <c r="D22" s="26" t="s">
        <v>48</v>
      </c>
      <c r="E22" s="11" t="s">
        <v>49</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4"/>
      <c r="ID22" s="4"/>
      <c r="IE22" s="4"/>
      <c r="IF22" s="4"/>
      <c r="IG22" s="4"/>
      <c r="IH22" s="4"/>
      <c r="II22" s="4"/>
      <c r="IJ22" s="4"/>
      <c r="IK22" s="4"/>
      <c r="IL22" s="4"/>
      <c r="IM22" s="4"/>
      <c r="IN22" s="4"/>
      <c r="IO22" s="4"/>
      <c r="IP22" s="4"/>
      <c r="IQ22" s="4"/>
      <c r="IR22" s="4"/>
      <c r="IS22" s="4"/>
      <c r="IT22" s="4"/>
      <c r="IU22" s="4"/>
    </row>
    <row r="23" s="3" customFormat="true" ht="25" customHeight="true" spans="1:255">
      <c r="A23" s="11"/>
      <c r="B23" s="18"/>
      <c r="C23" s="11"/>
      <c r="D23" s="26" t="s">
        <v>50</v>
      </c>
      <c r="E23" s="11" t="s">
        <v>49</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4"/>
      <c r="ID23" s="4"/>
      <c r="IE23" s="4"/>
      <c r="IF23" s="4"/>
      <c r="IG23" s="4"/>
      <c r="IH23" s="4"/>
      <c r="II23" s="4"/>
      <c r="IJ23" s="4"/>
      <c r="IK23" s="4"/>
      <c r="IL23" s="4"/>
      <c r="IM23" s="4"/>
      <c r="IN23" s="4"/>
      <c r="IO23" s="4"/>
      <c r="IP23" s="4"/>
      <c r="IQ23" s="4"/>
      <c r="IR23" s="4"/>
      <c r="IS23" s="4"/>
      <c r="IT23" s="4"/>
      <c r="IU23" s="4"/>
    </row>
    <row r="24" s="3" customFormat="true" ht="25" customHeight="true" spans="1:255">
      <c r="A24" s="11"/>
      <c r="B24" s="18"/>
      <c r="C24" s="11"/>
      <c r="D24" s="26" t="s">
        <v>51</v>
      </c>
      <c r="E24" s="11" t="s">
        <v>52</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4"/>
      <c r="ID24" s="4"/>
      <c r="IE24" s="4"/>
      <c r="IF24" s="4"/>
      <c r="IG24" s="4"/>
      <c r="IH24" s="4"/>
      <c r="II24" s="4"/>
      <c r="IJ24" s="4"/>
      <c r="IK24" s="4"/>
      <c r="IL24" s="4"/>
      <c r="IM24" s="4"/>
      <c r="IN24" s="4"/>
      <c r="IO24" s="4"/>
      <c r="IP24" s="4"/>
      <c r="IQ24" s="4"/>
      <c r="IR24" s="4"/>
      <c r="IS24" s="4"/>
      <c r="IT24" s="4"/>
      <c r="IU24" s="4"/>
    </row>
    <row r="25" s="3" customFormat="true" ht="20" customHeight="true" spans="1:255">
      <c r="A25" s="11"/>
      <c r="B25" s="18"/>
      <c r="C25" s="11"/>
      <c r="D25" s="13" t="s">
        <v>53</v>
      </c>
      <c r="E25" s="11" t="s">
        <v>139</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4"/>
      <c r="ID25" s="4"/>
      <c r="IE25" s="4"/>
      <c r="IF25" s="4"/>
      <c r="IG25" s="4"/>
      <c r="IH25" s="4"/>
      <c r="II25" s="4"/>
      <c r="IJ25" s="4"/>
      <c r="IK25" s="4"/>
      <c r="IL25" s="4"/>
      <c r="IM25" s="4"/>
      <c r="IN25" s="4"/>
      <c r="IO25" s="4"/>
      <c r="IP25" s="4"/>
      <c r="IQ25" s="4"/>
      <c r="IR25" s="4"/>
      <c r="IS25" s="4"/>
      <c r="IT25" s="4"/>
      <c r="IU25" s="4"/>
    </row>
    <row r="26" s="3" customFormat="true" ht="20" customHeight="true" spans="1:255">
      <c r="A26" s="11"/>
      <c r="B26" s="18"/>
      <c r="C26" s="11"/>
      <c r="D26" s="13" t="s">
        <v>55</v>
      </c>
      <c r="E26" s="11" t="s">
        <v>162</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4"/>
      <c r="ID26" s="4"/>
      <c r="IE26" s="4"/>
      <c r="IF26" s="4"/>
      <c r="IG26" s="4"/>
      <c r="IH26" s="4"/>
      <c r="II26" s="4"/>
      <c r="IJ26" s="4"/>
      <c r="IK26" s="4"/>
      <c r="IL26" s="4"/>
      <c r="IM26" s="4"/>
      <c r="IN26" s="4"/>
      <c r="IO26" s="4"/>
      <c r="IP26" s="4"/>
      <c r="IQ26" s="4"/>
      <c r="IR26" s="4"/>
      <c r="IS26" s="4"/>
      <c r="IT26" s="4"/>
      <c r="IU26" s="4"/>
    </row>
    <row r="27" s="3" customFormat="true" ht="20" customHeight="true" spans="1:255">
      <c r="A27" s="11"/>
      <c r="B27" s="18"/>
      <c r="C27" s="11" t="s">
        <v>59</v>
      </c>
      <c r="D27" s="16" t="s">
        <v>60</v>
      </c>
      <c r="E27" s="11" t="s">
        <v>61</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4"/>
      <c r="ID27" s="4"/>
      <c r="IE27" s="4"/>
      <c r="IF27" s="4"/>
      <c r="IG27" s="4"/>
      <c r="IH27" s="4"/>
      <c r="II27" s="4"/>
      <c r="IJ27" s="4"/>
      <c r="IK27" s="4"/>
      <c r="IL27" s="4"/>
      <c r="IM27" s="4"/>
      <c r="IN27" s="4"/>
      <c r="IO27" s="4"/>
      <c r="IP27" s="4"/>
      <c r="IQ27" s="4"/>
      <c r="IR27" s="4"/>
      <c r="IS27" s="4"/>
      <c r="IT27" s="4"/>
      <c r="IU27" s="4"/>
    </row>
    <row r="28" s="3" customFormat="true" ht="31" customHeight="true" spans="1:255">
      <c r="A28" s="11"/>
      <c r="B28" s="18"/>
      <c r="C28" s="11" t="s">
        <v>62</v>
      </c>
      <c r="D28" s="13" t="s">
        <v>63</v>
      </c>
      <c r="E28" s="11" t="s">
        <v>64</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4"/>
      <c r="ID28" s="4"/>
      <c r="IE28" s="4"/>
      <c r="IF28" s="4"/>
      <c r="IG28" s="4"/>
      <c r="IH28" s="4"/>
      <c r="II28" s="4"/>
      <c r="IJ28" s="4"/>
      <c r="IK28" s="4"/>
      <c r="IL28" s="4"/>
      <c r="IM28" s="4"/>
      <c r="IN28" s="4"/>
      <c r="IO28" s="4"/>
      <c r="IP28" s="4"/>
      <c r="IQ28" s="4"/>
      <c r="IR28" s="4"/>
      <c r="IS28" s="4"/>
      <c r="IT28" s="4"/>
      <c r="IU28" s="4"/>
    </row>
    <row r="29" s="3" customFormat="true" ht="25" customHeight="true" spans="1:255">
      <c r="A29" s="11"/>
      <c r="B29" s="18"/>
      <c r="C29" s="11"/>
      <c r="D29" s="13" t="s">
        <v>65</v>
      </c>
      <c r="E29" s="11" t="s">
        <v>64</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4"/>
      <c r="ID29" s="4"/>
      <c r="IE29" s="4"/>
      <c r="IF29" s="4"/>
      <c r="IG29" s="4"/>
      <c r="IH29" s="4"/>
      <c r="II29" s="4"/>
      <c r="IJ29" s="4"/>
      <c r="IK29" s="4"/>
      <c r="IL29" s="4"/>
      <c r="IM29" s="4"/>
      <c r="IN29" s="4"/>
      <c r="IO29" s="4"/>
      <c r="IP29" s="4"/>
      <c r="IQ29" s="4"/>
      <c r="IR29" s="4"/>
      <c r="IS29" s="4"/>
      <c r="IT29" s="4"/>
      <c r="IU29" s="4"/>
    </row>
    <row r="30" s="3" customFormat="true" ht="25" customHeight="true" spans="1:255">
      <c r="A30" s="11"/>
      <c r="B30" s="18"/>
      <c r="C30" s="11"/>
      <c r="D30" s="26" t="s">
        <v>73</v>
      </c>
      <c r="E30" s="11" t="s">
        <v>74</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4"/>
      <c r="ID30" s="4"/>
      <c r="IE30" s="4"/>
      <c r="IF30" s="4"/>
      <c r="IG30" s="4"/>
      <c r="IH30" s="4"/>
      <c r="II30" s="4"/>
      <c r="IJ30" s="4"/>
      <c r="IK30" s="4"/>
      <c r="IL30" s="4"/>
      <c r="IM30" s="4"/>
      <c r="IN30" s="4"/>
      <c r="IO30" s="4"/>
      <c r="IP30" s="4"/>
      <c r="IQ30" s="4"/>
      <c r="IR30" s="4"/>
      <c r="IS30" s="4"/>
      <c r="IT30" s="4"/>
      <c r="IU30" s="4"/>
    </row>
    <row r="31" s="3" customFormat="true" ht="25" customHeight="true" spans="1:255">
      <c r="A31" s="11"/>
      <c r="B31" s="11" t="s">
        <v>113</v>
      </c>
      <c r="C31" s="11" t="s">
        <v>76</v>
      </c>
      <c r="D31" s="13" t="s">
        <v>77</v>
      </c>
      <c r="E31" s="11" t="s">
        <v>78</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4"/>
      <c r="IM31" s="4"/>
      <c r="IN31" s="4"/>
      <c r="IO31" s="4"/>
      <c r="IP31" s="4"/>
      <c r="IQ31" s="4"/>
      <c r="IR31" s="4"/>
      <c r="IS31" s="4"/>
      <c r="IT31" s="4"/>
      <c r="IU31" s="4"/>
    </row>
    <row r="32" s="3" customFormat="true" ht="33" customHeight="true" spans="1:255">
      <c r="A32" s="11"/>
      <c r="B32" s="11"/>
      <c r="C32" s="11"/>
      <c r="D32" s="13" t="s">
        <v>79</v>
      </c>
      <c r="E32" s="11" t="s">
        <v>64</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4"/>
      <c r="IM32" s="4"/>
      <c r="IN32" s="4"/>
      <c r="IO32" s="4"/>
      <c r="IP32" s="4"/>
      <c r="IQ32" s="4"/>
      <c r="IR32" s="4"/>
      <c r="IS32" s="4"/>
      <c r="IT32" s="4"/>
      <c r="IU32" s="4"/>
    </row>
    <row r="33" s="3" customFormat="true" ht="25" customHeight="true" spans="1:255">
      <c r="A33" s="11"/>
      <c r="B33" s="11"/>
      <c r="C33" s="11"/>
      <c r="D33" s="26" t="s">
        <v>80</v>
      </c>
      <c r="E33" s="23">
        <v>1</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4"/>
      <c r="IM33" s="4"/>
      <c r="IN33" s="4"/>
      <c r="IO33" s="4"/>
      <c r="IP33" s="4"/>
      <c r="IQ33" s="4"/>
      <c r="IR33" s="4"/>
      <c r="IS33" s="4"/>
      <c r="IT33" s="4"/>
      <c r="IU33" s="4"/>
    </row>
    <row r="34" s="3" customFormat="true" ht="25" customHeight="true" spans="1:255">
      <c r="A34" s="11"/>
      <c r="B34" s="11"/>
      <c r="C34" s="11"/>
      <c r="D34" s="13" t="s">
        <v>82</v>
      </c>
      <c r="E34" s="11" t="s">
        <v>52</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4"/>
      <c r="IM34" s="4"/>
      <c r="IN34" s="4"/>
      <c r="IO34" s="4"/>
      <c r="IP34" s="4"/>
      <c r="IQ34" s="4"/>
      <c r="IR34" s="4"/>
      <c r="IS34" s="4"/>
      <c r="IT34" s="4"/>
      <c r="IU34" s="4"/>
    </row>
    <row r="35" s="3" customFormat="true" ht="25" customHeight="true" spans="1:255">
      <c r="A35" s="11"/>
      <c r="B35" s="11"/>
      <c r="C35" s="11"/>
      <c r="D35" s="13" t="s">
        <v>83</v>
      </c>
      <c r="E35" s="11" t="s">
        <v>84</v>
      </c>
      <c r="F35" s="22"/>
      <c r="G35" s="22"/>
      <c r="H35" s="22"/>
      <c r="I35" s="22"/>
      <c r="J35" s="22"/>
      <c r="K35" s="22"/>
      <c r="L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4"/>
      <c r="IM35" s="4"/>
      <c r="IN35" s="4"/>
      <c r="IO35" s="4"/>
      <c r="IP35" s="4"/>
      <c r="IQ35" s="4"/>
      <c r="IR35" s="4"/>
      <c r="IS35" s="4"/>
      <c r="IT35" s="4"/>
      <c r="IU35" s="4"/>
    </row>
    <row r="36" s="3" customFormat="true" ht="25" customHeight="true" spans="1:255">
      <c r="A36" s="11"/>
      <c r="B36" s="11"/>
      <c r="C36" s="11"/>
      <c r="D36" s="13" t="s">
        <v>85</v>
      </c>
      <c r="E36" s="11" t="s">
        <v>78</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4"/>
      <c r="IM36" s="4"/>
      <c r="IN36" s="4"/>
      <c r="IO36" s="4"/>
      <c r="IP36" s="4"/>
      <c r="IQ36" s="4"/>
      <c r="IR36" s="4"/>
      <c r="IS36" s="4"/>
      <c r="IT36" s="4"/>
      <c r="IU36" s="4"/>
    </row>
    <row r="37" s="3" customFormat="true" ht="25" customHeight="true" spans="1:255">
      <c r="A37" s="11"/>
      <c r="B37" s="11"/>
      <c r="C37" s="11"/>
      <c r="D37" s="26" t="s">
        <v>90</v>
      </c>
      <c r="E37" s="11" t="s">
        <v>91</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4"/>
      <c r="IM37" s="4"/>
      <c r="IN37" s="4"/>
      <c r="IO37" s="4"/>
      <c r="IP37" s="4"/>
      <c r="IQ37" s="4"/>
      <c r="IR37" s="4"/>
      <c r="IS37" s="4"/>
      <c r="IT37" s="4"/>
      <c r="IU37" s="4"/>
    </row>
    <row r="38" s="3" customFormat="true" ht="25" customHeight="true" spans="1:255">
      <c r="A38" s="11"/>
      <c r="B38" s="11"/>
      <c r="C38" s="11"/>
      <c r="D38" s="26" t="s">
        <v>92</v>
      </c>
      <c r="E38" s="11" t="s">
        <v>64</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4"/>
      <c r="IM38" s="4"/>
      <c r="IN38" s="4"/>
      <c r="IO38" s="4"/>
      <c r="IP38" s="4"/>
      <c r="IQ38" s="4"/>
      <c r="IR38" s="4"/>
      <c r="IS38" s="4"/>
      <c r="IT38" s="4"/>
      <c r="IU38" s="4"/>
    </row>
    <row r="39" s="3" customFormat="true" ht="20" customHeight="true" spans="1:255">
      <c r="A39" s="11"/>
      <c r="B39" s="11" t="s">
        <v>93</v>
      </c>
      <c r="C39" s="11" t="s">
        <v>94</v>
      </c>
      <c r="D39" s="26" t="s">
        <v>95</v>
      </c>
      <c r="E39" s="11" t="s">
        <v>96</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4"/>
      <c r="IM39" s="4"/>
      <c r="IN39" s="4"/>
      <c r="IO39" s="4"/>
      <c r="IP39" s="4"/>
      <c r="IQ39" s="4"/>
      <c r="IR39" s="4"/>
      <c r="IS39" s="4"/>
      <c r="IT39" s="4"/>
      <c r="IU39" s="4"/>
    </row>
    <row r="40" s="3" customFormat="true" ht="20" customHeight="true" spans="1:255">
      <c r="A40" s="11"/>
      <c r="B40" s="11"/>
      <c r="C40" s="11"/>
      <c r="D40" s="26" t="s">
        <v>97</v>
      </c>
      <c r="E40" s="11" t="s">
        <v>96</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4"/>
      <c r="IM40" s="4"/>
      <c r="IN40" s="4"/>
      <c r="IO40" s="4"/>
      <c r="IP40" s="4"/>
      <c r="IQ40" s="4"/>
      <c r="IR40" s="4"/>
      <c r="IS40" s="4"/>
      <c r="IT40" s="4"/>
      <c r="IU40" s="4"/>
    </row>
    <row r="41" s="4" customFormat="true" ht="20" customHeight="true" spans="1:246">
      <c r="A41" s="11"/>
      <c r="B41" s="11"/>
      <c r="C41" s="11"/>
      <c r="D41" s="26" t="s">
        <v>98</v>
      </c>
      <c r="E41" s="11" t="s">
        <v>74</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 customFormat="true" ht="20" customHeight="true" spans="1:246">
      <c r="A42" s="11"/>
      <c r="B42" s="11"/>
      <c r="C42" s="11"/>
      <c r="D42" s="26" t="s">
        <v>99</v>
      </c>
      <c r="E42" s="11" t="s">
        <v>74</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 customFormat="true" ht="25" customHeight="true" spans="1:246">
      <c r="A43" s="3"/>
      <c r="B43" s="3"/>
      <c r="C43" s="3"/>
      <c r="D43" s="3"/>
      <c r="E43" s="2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true" ht="25" customHeight="true" spans="1:246">
      <c r="A44" s="3"/>
      <c r="B44" s="3"/>
      <c r="C44" s="3"/>
      <c r="D44" s="3"/>
      <c r="E44" s="24"/>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true" ht="25" customHeight="true" spans="1:246">
      <c r="A45" s="3"/>
      <c r="B45" s="3"/>
      <c r="C45" s="3"/>
      <c r="D45" s="3"/>
      <c r="E45" s="24"/>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true" ht="25" customHeight="true" spans="1:246">
      <c r="A46" s="3"/>
      <c r="B46" s="3"/>
      <c r="C46" s="3"/>
      <c r="D46" s="3"/>
      <c r="E46" s="2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true" ht="25" customHeight="true" spans="1:246">
      <c r="A47" s="3"/>
      <c r="B47" s="3"/>
      <c r="C47" s="3"/>
      <c r="D47" s="3"/>
      <c r="E47" s="24"/>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true" ht="25" customHeight="true" spans="1:246">
      <c r="A48" s="3"/>
      <c r="B48" s="3"/>
      <c r="C48" s="3"/>
      <c r="D48" s="3"/>
      <c r="E48" s="2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true" ht="25" customHeight="true" spans="1:246">
      <c r="A49" s="3"/>
      <c r="B49" s="3"/>
      <c r="C49" s="3"/>
      <c r="D49" s="3"/>
      <c r="E49" s="24"/>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true" ht="25" customHeight="true" spans="1:246">
      <c r="A50" s="3"/>
      <c r="B50" s="3"/>
      <c r="C50" s="3"/>
      <c r="D50" s="3"/>
      <c r="E50" s="2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true" ht="25" customHeight="true" spans="1:246">
      <c r="A51" s="3"/>
      <c r="B51" s="3"/>
      <c r="C51" s="3"/>
      <c r="D51" s="3"/>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true" ht="25" customHeight="true" spans="1:246">
      <c r="A52" s="3"/>
      <c r="B52" s="3"/>
      <c r="C52" s="3"/>
      <c r="D52" s="3"/>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true" ht="25" customHeight="true" spans="1:246">
      <c r="A53" s="3"/>
      <c r="B53" s="3"/>
      <c r="C53" s="3"/>
      <c r="D53" s="3"/>
      <c r="E53" s="24"/>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true" ht="25" customHeight="true" spans="1:246">
      <c r="A54" s="3"/>
      <c r="B54" s="3"/>
      <c r="C54" s="3"/>
      <c r="D54" s="3"/>
      <c r="E54" s="2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true" ht="25" customHeight="true" spans="1:246">
      <c r="A55" s="3"/>
      <c r="B55" s="3"/>
      <c r="C55" s="3"/>
      <c r="D55" s="3"/>
      <c r="E55" s="24"/>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true" ht="11.25" spans="1:246">
      <c r="A56" s="3"/>
      <c r="B56" s="3"/>
      <c r="C56" s="3"/>
      <c r="D56" s="3"/>
      <c r="E56" s="24"/>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9">
    <mergeCell ref="A2:E2"/>
    <mergeCell ref="A3:E3"/>
    <mergeCell ref="A5:B5"/>
    <mergeCell ref="C5:E5"/>
    <mergeCell ref="A6:B6"/>
    <mergeCell ref="A7:B7"/>
    <mergeCell ref="D8:E8"/>
    <mergeCell ref="D9:E9"/>
    <mergeCell ref="D10:E10"/>
    <mergeCell ref="B11:E11"/>
    <mergeCell ref="A13:A42"/>
    <mergeCell ref="B13:B30"/>
    <mergeCell ref="B31:B38"/>
    <mergeCell ref="B39:B42"/>
    <mergeCell ref="C13:C26"/>
    <mergeCell ref="C28:C30"/>
    <mergeCell ref="C31:C38"/>
    <mergeCell ref="C39:C42"/>
    <mergeCell ref="A8:B10"/>
  </mergeCells>
  <printOptions horizontalCentered="true"/>
  <pageMargins left="0.590277777777778" right="0.590277777777778" top="0.786805555555556" bottom="0.786805555555556" header="0.511805555555556" footer="0.511805555555556"/>
  <pageSetup paperSize="9" scale="7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56"/>
  <sheetViews>
    <sheetView zoomScale="130" zoomScaleNormal="130" workbookViewId="0">
      <selection activeCell="A1" sqref="A1"/>
    </sheetView>
  </sheetViews>
  <sheetFormatPr defaultColWidth="9" defaultRowHeight="14.25"/>
  <cols>
    <col min="1" max="1" width="6.41666666666667" style="1" customWidth="true"/>
    <col min="2" max="2" width="7.65" style="1" customWidth="true"/>
    <col min="3" max="3" width="17.275" style="1" customWidth="true"/>
    <col min="4" max="4" width="46.7333333333333" style="1" customWidth="true"/>
    <col min="5" max="5" width="19.6333333333333" style="1" customWidth="true"/>
    <col min="6" max="246" width="9" style="1"/>
  </cols>
  <sheetData>
    <row r="1" s="1" customFormat="true" ht="16.5" customHeight="true" spans="1:256">
      <c r="A1" s="6" t="s">
        <v>199</v>
      </c>
      <c r="B1" s="7"/>
      <c r="IM1"/>
      <c r="IN1"/>
      <c r="IO1"/>
      <c r="IP1"/>
      <c r="IQ1"/>
      <c r="IR1"/>
      <c r="IS1"/>
      <c r="IT1"/>
      <c r="IU1"/>
      <c r="IV1"/>
    </row>
    <row r="2" s="1" customFormat="true" ht="24.75" customHeight="true" spans="1:256">
      <c r="A2" s="8" t="s">
        <v>1</v>
      </c>
      <c r="B2" s="8"/>
      <c r="C2" s="8"/>
      <c r="D2" s="8"/>
      <c r="E2" s="8"/>
      <c r="IM2"/>
      <c r="IN2"/>
      <c r="IO2"/>
      <c r="IP2"/>
      <c r="IQ2"/>
      <c r="IR2"/>
      <c r="IS2"/>
      <c r="IT2"/>
      <c r="IU2"/>
      <c r="IV2"/>
    </row>
    <row r="3" s="1" customFormat="true" ht="15" customHeight="true" spans="1:256">
      <c r="A3" s="5" t="s">
        <v>2</v>
      </c>
      <c r="B3" s="5"/>
      <c r="C3" s="5"/>
      <c r="D3" s="5"/>
      <c r="E3" s="5"/>
      <c r="IM3"/>
      <c r="IN3"/>
      <c r="IO3"/>
      <c r="IP3"/>
      <c r="IQ3"/>
      <c r="IR3"/>
      <c r="IS3"/>
      <c r="IT3"/>
      <c r="IU3"/>
      <c r="IV3"/>
    </row>
    <row r="4" s="2" customFormat="true" ht="11.25" customHeight="true" spans="1:5">
      <c r="A4" s="9"/>
      <c r="B4" s="10"/>
      <c r="D4" s="10"/>
      <c r="E4" s="25"/>
    </row>
    <row r="5" s="3" customFormat="true" ht="19" customHeight="true" spans="1:256">
      <c r="A5" s="11" t="s">
        <v>3</v>
      </c>
      <c r="B5" s="12"/>
      <c r="C5" s="11" t="s">
        <v>4</v>
      </c>
      <c r="D5" s="11"/>
      <c r="E5" s="11"/>
      <c r="IM5" s="4"/>
      <c r="IN5" s="4"/>
      <c r="IO5" s="4"/>
      <c r="IP5" s="4"/>
      <c r="IQ5" s="4"/>
      <c r="IR5" s="4"/>
      <c r="IS5" s="4"/>
      <c r="IT5" s="4"/>
      <c r="IU5" s="4"/>
      <c r="IV5" s="4"/>
    </row>
    <row r="6" s="3" customFormat="true" ht="19" customHeight="true" spans="1:256">
      <c r="A6" s="11" t="s">
        <v>7</v>
      </c>
      <c r="B6" s="11"/>
      <c r="C6" s="11" t="s">
        <v>8</v>
      </c>
      <c r="D6" s="11" t="s">
        <v>9</v>
      </c>
      <c r="E6" s="11" t="s">
        <v>10</v>
      </c>
      <c r="IM6" s="4"/>
      <c r="IN6" s="4"/>
      <c r="IO6" s="4"/>
      <c r="IP6" s="4"/>
      <c r="IQ6" s="4"/>
      <c r="IR6" s="4"/>
      <c r="IS6" s="4"/>
      <c r="IT6" s="4"/>
      <c r="IU6" s="4"/>
      <c r="IV6" s="4"/>
    </row>
    <row r="7" s="3" customFormat="true" ht="18" customHeight="true" spans="1:256">
      <c r="A7" s="11" t="s">
        <v>101</v>
      </c>
      <c r="B7" s="11"/>
      <c r="C7" s="11" t="s">
        <v>200</v>
      </c>
      <c r="D7" s="11" t="s">
        <v>103</v>
      </c>
      <c r="E7" s="11" t="s">
        <v>201</v>
      </c>
      <c r="IM7" s="4"/>
      <c r="IN7" s="4"/>
      <c r="IO7" s="4"/>
      <c r="IP7" s="4"/>
      <c r="IQ7" s="4"/>
      <c r="IR7" s="4"/>
      <c r="IS7" s="4"/>
      <c r="IT7" s="4"/>
      <c r="IU7" s="4"/>
      <c r="IV7" s="4"/>
    </row>
    <row r="8" s="3" customFormat="true" ht="16.5" customHeight="true" spans="1:256">
      <c r="A8" s="11" t="s">
        <v>11</v>
      </c>
      <c r="B8" s="11"/>
      <c r="C8" s="13" t="s">
        <v>105</v>
      </c>
      <c r="D8" s="11">
        <f>D9+D10</f>
        <v>12489.84</v>
      </c>
      <c r="E8" s="11"/>
      <c r="IM8" s="4"/>
      <c r="IN8" s="4"/>
      <c r="IO8" s="4"/>
      <c r="IP8" s="4"/>
      <c r="IQ8" s="4"/>
      <c r="IR8" s="4"/>
      <c r="IS8" s="4"/>
      <c r="IT8" s="4"/>
      <c r="IU8" s="4"/>
      <c r="IV8" s="4"/>
    </row>
    <row r="9" s="3" customFormat="true" ht="16.5" customHeight="true" spans="1:256">
      <c r="A9" s="11"/>
      <c r="B9" s="11"/>
      <c r="C9" s="11" t="s">
        <v>13</v>
      </c>
      <c r="D9" s="11">
        <f>100+10989.84+200</f>
        <v>11289.84</v>
      </c>
      <c r="E9" s="11"/>
      <c r="IM9" s="4"/>
      <c r="IN9" s="4"/>
      <c r="IO9" s="4"/>
      <c r="IP9" s="4"/>
      <c r="IQ9" s="4"/>
      <c r="IR9" s="4"/>
      <c r="IS9" s="4"/>
      <c r="IT9" s="4"/>
      <c r="IU9" s="4"/>
      <c r="IV9" s="4"/>
    </row>
    <row r="10" s="3" customFormat="true" ht="15.75" customHeight="true" spans="1:256">
      <c r="A10" s="11"/>
      <c r="B10" s="11"/>
      <c r="C10" s="11" t="s">
        <v>106</v>
      </c>
      <c r="D10" s="11">
        <v>1200</v>
      </c>
      <c r="E10" s="11"/>
      <c r="IM10" s="4"/>
      <c r="IN10" s="4"/>
      <c r="IO10" s="4"/>
      <c r="IP10" s="4"/>
      <c r="IQ10" s="4"/>
      <c r="IR10" s="4"/>
      <c r="IS10" s="4"/>
      <c r="IT10" s="4"/>
      <c r="IU10" s="4"/>
      <c r="IV10" s="4"/>
    </row>
    <row r="11" s="3" customFormat="true" ht="120" customHeight="true" spans="1:256">
      <c r="A11" s="11" t="s">
        <v>15</v>
      </c>
      <c r="B11" s="14" t="s">
        <v>202</v>
      </c>
      <c r="C11" s="15"/>
      <c r="D11" s="15"/>
      <c r="E11" s="26"/>
      <c r="IM11" s="4"/>
      <c r="IN11" s="4"/>
      <c r="IO11" s="4"/>
      <c r="IP11" s="4"/>
      <c r="IQ11" s="4"/>
      <c r="IR11" s="4"/>
      <c r="IS11" s="4"/>
      <c r="IT11" s="4"/>
      <c r="IU11" s="4"/>
      <c r="IV11" s="4"/>
    </row>
    <row r="12" s="3" customFormat="true" ht="25" customHeight="true" spans="1:256">
      <c r="A12" s="16"/>
      <c r="B12" s="11" t="s">
        <v>18</v>
      </c>
      <c r="C12" s="11" t="s">
        <v>19</v>
      </c>
      <c r="D12" s="11" t="s">
        <v>20</v>
      </c>
      <c r="E12" s="11" t="s">
        <v>21</v>
      </c>
      <c r="IM12" s="4"/>
      <c r="IN12" s="4"/>
      <c r="IO12" s="4"/>
      <c r="IP12" s="4"/>
      <c r="IQ12" s="4"/>
      <c r="IR12" s="4"/>
      <c r="IS12" s="4"/>
      <c r="IT12" s="4"/>
      <c r="IU12" s="4"/>
      <c r="IV12" s="4"/>
    </row>
    <row r="13" s="3" customFormat="true" ht="25" customHeight="true" spans="1:255">
      <c r="A13" s="11" t="s">
        <v>17</v>
      </c>
      <c r="B13" s="17" t="s">
        <v>22</v>
      </c>
      <c r="C13" s="17" t="s">
        <v>23</v>
      </c>
      <c r="D13" s="13" t="s">
        <v>24</v>
      </c>
      <c r="E13" s="11" t="s">
        <v>203</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4"/>
      <c r="IM13" s="4"/>
      <c r="IN13" s="4"/>
      <c r="IO13" s="4"/>
      <c r="IP13" s="4"/>
      <c r="IQ13" s="4"/>
      <c r="IR13" s="4"/>
      <c r="IS13" s="4"/>
      <c r="IT13" s="4"/>
      <c r="IU13" s="4"/>
    </row>
    <row r="14" s="3" customFormat="true" ht="25" customHeight="true" spans="1:255">
      <c r="A14" s="11"/>
      <c r="B14" s="18"/>
      <c r="C14" s="18"/>
      <c r="D14" s="13" t="s">
        <v>26</v>
      </c>
      <c r="E14" s="11" t="s">
        <v>203</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4"/>
      <c r="IM14" s="4"/>
      <c r="IN14" s="4"/>
      <c r="IO14" s="4"/>
      <c r="IP14" s="4"/>
      <c r="IQ14" s="4"/>
      <c r="IR14" s="4"/>
      <c r="IS14" s="4"/>
      <c r="IT14" s="4"/>
      <c r="IU14" s="4"/>
    </row>
    <row r="15" s="3" customFormat="true" ht="25" customHeight="true" spans="1:255">
      <c r="A15" s="11"/>
      <c r="B15" s="18"/>
      <c r="C15" s="18"/>
      <c r="D15" s="13" t="s">
        <v>30</v>
      </c>
      <c r="E15" s="11" t="s">
        <v>118</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4"/>
      <c r="ID15" s="4"/>
      <c r="IE15" s="4"/>
      <c r="IF15" s="4"/>
      <c r="IG15" s="4"/>
      <c r="IH15" s="4"/>
      <c r="II15" s="4"/>
      <c r="IJ15" s="4"/>
      <c r="IK15" s="4"/>
      <c r="IL15" s="4"/>
      <c r="IM15" s="4"/>
      <c r="IN15" s="4"/>
      <c r="IO15" s="4"/>
      <c r="IP15" s="4"/>
      <c r="IQ15" s="4"/>
      <c r="IR15" s="4"/>
      <c r="IS15" s="4"/>
      <c r="IT15" s="4"/>
      <c r="IU15" s="4"/>
    </row>
    <row r="16" s="3" customFormat="true" ht="25" customHeight="true" spans="1:255">
      <c r="A16" s="11"/>
      <c r="B16" s="18"/>
      <c r="C16" s="18"/>
      <c r="D16" s="19" t="s">
        <v>32</v>
      </c>
      <c r="E16" s="11" t="s">
        <v>204</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4"/>
      <c r="ID16" s="4"/>
      <c r="IE16" s="4"/>
      <c r="IF16" s="4"/>
      <c r="IG16" s="4"/>
      <c r="IH16" s="4"/>
      <c r="II16" s="4"/>
      <c r="IJ16" s="4"/>
      <c r="IK16" s="4"/>
      <c r="IL16" s="4"/>
      <c r="IM16" s="4"/>
      <c r="IN16" s="4"/>
      <c r="IO16" s="4"/>
      <c r="IP16" s="4"/>
      <c r="IQ16" s="4"/>
      <c r="IR16" s="4"/>
      <c r="IS16" s="4"/>
      <c r="IT16" s="4"/>
      <c r="IU16" s="4"/>
    </row>
    <row r="17" s="3" customFormat="true" ht="25" customHeight="true" spans="1:255">
      <c r="A17" s="11"/>
      <c r="B17" s="18"/>
      <c r="C17" s="18"/>
      <c r="D17" s="13" t="s">
        <v>40</v>
      </c>
      <c r="E17" s="11" t="s">
        <v>110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4"/>
      <c r="ID17" s="4"/>
      <c r="IE17" s="4"/>
      <c r="IF17" s="4"/>
      <c r="IG17" s="4"/>
      <c r="IH17" s="4"/>
      <c r="II17" s="4"/>
      <c r="IJ17" s="4"/>
      <c r="IK17" s="4"/>
      <c r="IL17" s="4"/>
      <c r="IM17" s="4"/>
      <c r="IN17" s="4"/>
      <c r="IO17" s="4"/>
      <c r="IP17" s="4"/>
      <c r="IQ17" s="4"/>
      <c r="IR17" s="4"/>
      <c r="IS17" s="4"/>
      <c r="IT17" s="4"/>
      <c r="IU17" s="4"/>
    </row>
    <row r="18" s="3" customFormat="true" ht="25" customHeight="true" spans="1:255">
      <c r="A18" s="11"/>
      <c r="B18" s="18"/>
      <c r="C18" s="18"/>
      <c r="D18" s="13" t="s">
        <v>42</v>
      </c>
      <c r="E18" s="11" t="s">
        <v>110</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4"/>
      <c r="ID18" s="4"/>
      <c r="IE18" s="4"/>
      <c r="IF18" s="4"/>
      <c r="IG18" s="4"/>
      <c r="IH18" s="4"/>
      <c r="II18" s="4"/>
      <c r="IJ18" s="4"/>
      <c r="IK18" s="4"/>
      <c r="IL18" s="4"/>
      <c r="IM18" s="4"/>
      <c r="IN18" s="4"/>
      <c r="IO18" s="4"/>
      <c r="IP18" s="4"/>
      <c r="IQ18" s="4"/>
      <c r="IR18" s="4"/>
      <c r="IS18" s="4"/>
      <c r="IT18" s="4"/>
      <c r="IU18" s="4"/>
    </row>
    <row r="19" s="3" customFormat="true" ht="25" customHeight="true" spans="1:255">
      <c r="A19" s="11"/>
      <c r="B19" s="18"/>
      <c r="C19" s="18"/>
      <c r="D19" s="13" t="s">
        <v>43</v>
      </c>
      <c r="E19" s="11" t="s">
        <v>44</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4"/>
      <c r="ID19" s="4"/>
      <c r="IE19" s="4"/>
      <c r="IF19" s="4"/>
      <c r="IG19" s="4"/>
      <c r="IH19" s="4"/>
      <c r="II19" s="4"/>
      <c r="IJ19" s="4"/>
      <c r="IK19" s="4"/>
      <c r="IL19" s="4"/>
      <c r="IM19" s="4"/>
      <c r="IN19" s="4"/>
      <c r="IO19" s="4"/>
      <c r="IP19" s="4"/>
      <c r="IQ19" s="4"/>
      <c r="IR19" s="4"/>
      <c r="IS19" s="4"/>
      <c r="IT19" s="4"/>
      <c r="IU19" s="4"/>
    </row>
    <row r="20" s="3" customFormat="true" ht="25" customHeight="true" spans="1:255">
      <c r="A20" s="11"/>
      <c r="B20" s="18"/>
      <c r="C20" s="18"/>
      <c r="D20" s="13" t="s">
        <v>45</v>
      </c>
      <c r="E20" s="11" t="s">
        <v>44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4"/>
      <c r="ID20" s="4"/>
      <c r="IE20" s="4"/>
      <c r="IF20" s="4"/>
      <c r="IG20" s="4"/>
      <c r="IH20" s="4"/>
      <c r="II20" s="4"/>
      <c r="IJ20" s="4"/>
      <c r="IK20" s="4"/>
      <c r="IL20" s="4"/>
      <c r="IM20" s="4"/>
      <c r="IN20" s="4"/>
      <c r="IO20" s="4"/>
      <c r="IP20" s="4"/>
      <c r="IQ20" s="4"/>
      <c r="IR20" s="4"/>
      <c r="IS20" s="4"/>
      <c r="IT20" s="4"/>
      <c r="IU20" s="4"/>
    </row>
    <row r="21" s="3" customFormat="true" ht="25" customHeight="true" spans="1:255">
      <c r="A21" s="11"/>
      <c r="B21" s="18"/>
      <c r="C21" s="18"/>
      <c r="D21" s="13" t="s">
        <v>46</v>
      </c>
      <c r="E21" s="11" t="s">
        <v>118</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4"/>
      <c r="ID21" s="4"/>
      <c r="IE21" s="4"/>
      <c r="IF21" s="4"/>
      <c r="IG21" s="4"/>
      <c r="IH21" s="4"/>
      <c r="II21" s="4"/>
      <c r="IJ21" s="4"/>
      <c r="IK21" s="4"/>
      <c r="IL21" s="4"/>
      <c r="IM21" s="4"/>
      <c r="IN21" s="4"/>
      <c r="IO21" s="4"/>
      <c r="IP21" s="4"/>
      <c r="IQ21" s="4"/>
      <c r="IR21" s="4"/>
      <c r="IS21" s="4"/>
      <c r="IT21" s="4"/>
      <c r="IU21" s="4"/>
    </row>
    <row r="22" s="3" customFormat="true" ht="25" customHeight="true" spans="1:255">
      <c r="A22" s="11"/>
      <c r="B22" s="18"/>
      <c r="C22" s="18"/>
      <c r="D22" s="13" t="s">
        <v>48</v>
      </c>
      <c r="E22" s="11" t="s">
        <v>49</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4"/>
      <c r="ID22" s="4"/>
      <c r="IE22" s="4"/>
      <c r="IF22" s="4"/>
      <c r="IG22" s="4"/>
      <c r="IH22" s="4"/>
      <c r="II22" s="4"/>
      <c r="IJ22" s="4"/>
      <c r="IK22" s="4"/>
      <c r="IL22" s="4"/>
      <c r="IM22" s="4"/>
      <c r="IN22" s="4"/>
      <c r="IO22" s="4"/>
      <c r="IP22" s="4"/>
      <c r="IQ22" s="4"/>
      <c r="IR22" s="4"/>
      <c r="IS22" s="4"/>
      <c r="IT22" s="4"/>
      <c r="IU22" s="4"/>
    </row>
    <row r="23" s="3" customFormat="true" ht="25" customHeight="true" spans="1:255">
      <c r="A23" s="11"/>
      <c r="B23" s="18"/>
      <c r="C23" s="18"/>
      <c r="D23" s="13" t="s">
        <v>50</v>
      </c>
      <c r="E23" s="11" t="s">
        <v>49</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4"/>
      <c r="ID23" s="4"/>
      <c r="IE23" s="4"/>
      <c r="IF23" s="4"/>
      <c r="IG23" s="4"/>
      <c r="IH23" s="4"/>
      <c r="II23" s="4"/>
      <c r="IJ23" s="4"/>
      <c r="IK23" s="4"/>
      <c r="IL23" s="4"/>
      <c r="IM23" s="4"/>
      <c r="IN23" s="4"/>
      <c r="IO23" s="4"/>
      <c r="IP23" s="4"/>
      <c r="IQ23" s="4"/>
      <c r="IR23" s="4"/>
      <c r="IS23" s="4"/>
      <c r="IT23" s="4"/>
      <c r="IU23" s="4"/>
    </row>
    <row r="24" s="3" customFormat="true" ht="25" customHeight="true" spans="1:255">
      <c r="A24" s="11"/>
      <c r="B24" s="18"/>
      <c r="C24" s="18"/>
      <c r="D24" s="13" t="s">
        <v>51</v>
      </c>
      <c r="E24" s="11" t="s">
        <v>52</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4"/>
      <c r="ID24" s="4"/>
      <c r="IE24" s="4"/>
      <c r="IF24" s="4"/>
      <c r="IG24" s="4"/>
      <c r="IH24" s="4"/>
      <c r="II24" s="4"/>
      <c r="IJ24" s="4"/>
      <c r="IK24" s="4"/>
      <c r="IL24" s="4"/>
      <c r="IM24" s="4"/>
      <c r="IN24" s="4"/>
      <c r="IO24" s="4"/>
      <c r="IP24" s="4"/>
      <c r="IQ24" s="4"/>
      <c r="IR24" s="4"/>
      <c r="IS24" s="4"/>
      <c r="IT24" s="4"/>
      <c r="IU24" s="4"/>
    </row>
    <row r="25" s="3" customFormat="true" ht="25" customHeight="true" spans="1:255">
      <c r="A25" s="11"/>
      <c r="B25" s="18"/>
      <c r="C25" s="18"/>
      <c r="D25" s="13" t="s">
        <v>53</v>
      </c>
      <c r="E25" s="11" t="s">
        <v>205</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4"/>
      <c r="ID25" s="4"/>
      <c r="IE25" s="4"/>
      <c r="IF25" s="4"/>
      <c r="IG25" s="4"/>
      <c r="IH25" s="4"/>
      <c r="II25" s="4"/>
      <c r="IJ25" s="4"/>
      <c r="IK25" s="4"/>
      <c r="IL25" s="4"/>
      <c r="IM25" s="4"/>
      <c r="IN25" s="4"/>
      <c r="IO25" s="4"/>
      <c r="IP25" s="4"/>
      <c r="IQ25" s="4"/>
      <c r="IR25" s="4"/>
      <c r="IS25" s="4"/>
      <c r="IT25" s="4"/>
      <c r="IU25" s="4"/>
    </row>
    <row r="26" s="3" customFormat="true" ht="25" customHeight="true" spans="1:255">
      <c r="A26" s="11"/>
      <c r="B26" s="18"/>
      <c r="C26" s="11" t="s">
        <v>59</v>
      </c>
      <c r="D26" s="16" t="s">
        <v>60</v>
      </c>
      <c r="E26" s="11" t="s">
        <v>61</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4"/>
      <c r="ID26" s="4"/>
      <c r="IE26" s="4"/>
      <c r="IF26" s="4"/>
      <c r="IG26" s="4"/>
      <c r="IH26" s="4"/>
      <c r="II26" s="4"/>
      <c r="IJ26" s="4"/>
      <c r="IK26" s="4"/>
      <c r="IL26" s="4"/>
      <c r="IM26" s="4"/>
      <c r="IN26" s="4"/>
      <c r="IO26" s="4"/>
      <c r="IP26" s="4"/>
      <c r="IQ26" s="4"/>
      <c r="IR26" s="4"/>
      <c r="IS26" s="4"/>
      <c r="IT26" s="4"/>
      <c r="IU26" s="4"/>
    </row>
    <row r="27" s="3" customFormat="true" ht="25" customHeight="true" spans="1:255">
      <c r="A27" s="11"/>
      <c r="B27" s="18"/>
      <c r="C27" s="11" t="s">
        <v>62</v>
      </c>
      <c r="D27" s="13" t="s">
        <v>63</v>
      </c>
      <c r="E27" s="11" t="s">
        <v>64</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4"/>
      <c r="ID27" s="4"/>
      <c r="IE27" s="4"/>
      <c r="IF27" s="4"/>
      <c r="IG27" s="4"/>
      <c r="IH27" s="4"/>
      <c r="II27" s="4"/>
      <c r="IJ27" s="4"/>
      <c r="IK27" s="4"/>
      <c r="IL27" s="4"/>
      <c r="IM27" s="4"/>
      <c r="IN27" s="4"/>
      <c r="IO27" s="4"/>
      <c r="IP27" s="4"/>
      <c r="IQ27" s="4"/>
      <c r="IR27" s="4"/>
      <c r="IS27" s="4"/>
      <c r="IT27" s="4"/>
      <c r="IU27" s="4"/>
    </row>
    <row r="28" s="3" customFormat="true" ht="25" customHeight="true" spans="1:255">
      <c r="A28" s="11"/>
      <c r="B28" s="18"/>
      <c r="C28" s="11"/>
      <c r="D28" s="13" t="s">
        <v>65</v>
      </c>
      <c r="E28" s="11" t="s">
        <v>64</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4"/>
      <c r="ID28" s="4"/>
      <c r="IE28" s="4"/>
      <c r="IF28" s="4"/>
      <c r="IG28" s="4"/>
      <c r="IH28" s="4"/>
      <c r="II28" s="4"/>
      <c r="IJ28" s="4"/>
      <c r="IK28" s="4"/>
      <c r="IL28" s="4"/>
      <c r="IM28" s="4"/>
      <c r="IN28" s="4"/>
      <c r="IO28" s="4"/>
      <c r="IP28" s="4"/>
      <c r="IQ28" s="4"/>
      <c r="IR28" s="4"/>
      <c r="IS28" s="4"/>
      <c r="IT28" s="4"/>
      <c r="IU28" s="4"/>
    </row>
    <row r="29" s="3" customFormat="true" ht="25" customHeight="true" spans="1:255">
      <c r="A29" s="11"/>
      <c r="B29" s="18"/>
      <c r="C29" s="11"/>
      <c r="D29" s="13" t="s">
        <v>73</v>
      </c>
      <c r="E29" s="11" t="s">
        <v>74</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4"/>
      <c r="ID29" s="4"/>
      <c r="IE29" s="4"/>
      <c r="IF29" s="4"/>
      <c r="IG29" s="4"/>
      <c r="IH29" s="4"/>
      <c r="II29" s="4"/>
      <c r="IJ29" s="4"/>
      <c r="IK29" s="4"/>
      <c r="IL29" s="4"/>
      <c r="IM29" s="4"/>
      <c r="IN29" s="4"/>
      <c r="IO29" s="4"/>
      <c r="IP29" s="4"/>
      <c r="IQ29" s="4"/>
      <c r="IR29" s="4"/>
      <c r="IS29" s="4"/>
      <c r="IT29" s="4"/>
      <c r="IU29" s="4"/>
    </row>
    <row r="30" s="3" customFormat="true" ht="25" customHeight="true" spans="1:255">
      <c r="A30" s="11"/>
      <c r="B30" s="11" t="s">
        <v>206</v>
      </c>
      <c r="C30" s="11" t="s">
        <v>76</v>
      </c>
      <c r="D30" s="13" t="s">
        <v>77</v>
      </c>
      <c r="E30" s="11" t="s">
        <v>78</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4"/>
      <c r="IM30" s="4"/>
      <c r="IN30" s="4"/>
      <c r="IO30" s="4"/>
      <c r="IP30" s="4"/>
      <c r="IQ30" s="4"/>
      <c r="IR30" s="4"/>
      <c r="IS30" s="4"/>
      <c r="IT30" s="4"/>
      <c r="IU30" s="4"/>
    </row>
    <row r="31" s="3" customFormat="true" ht="25" customHeight="true" spans="1:255">
      <c r="A31" s="11"/>
      <c r="B31" s="11"/>
      <c r="C31" s="11"/>
      <c r="D31" s="13" t="s">
        <v>79</v>
      </c>
      <c r="E31" s="11" t="s">
        <v>64</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4"/>
      <c r="IM31" s="4"/>
      <c r="IN31" s="4"/>
      <c r="IO31" s="4"/>
      <c r="IP31" s="4"/>
      <c r="IQ31" s="4"/>
      <c r="IR31" s="4"/>
      <c r="IS31" s="4"/>
      <c r="IT31" s="4"/>
      <c r="IU31" s="4"/>
    </row>
    <row r="32" s="3" customFormat="true" ht="25" customHeight="true" spans="1:255">
      <c r="A32" s="11"/>
      <c r="B32" s="11"/>
      <c r="C32" s="11"/>
      <c r="D32" s="13" t="s">
        <v>80</v>
      </c>
      <c r="E32" s="23">
        <v>1</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4"/>
      <c r="IM32" s="4"/>
      <c r="IN32" s="4"/>
      <c r="IO32" s="4"/>
      <c r="IP32" s="4"/>
      <c r="IQ32" s="4"/>
      <c r="IR32" s="4"/>
      <c r="IS32" s="4"/>
      <c r="IT32" s="4"/>
      <c r="IU32" s="4"/>
    </row>
    <row r="33" s="3" customFormat="true" ht="25" customHeight="true" spans="1:255">
      <c r="A33" s="11"/>
      <c r="B33" s="11"/>
      <c r="C33" s="11"/>
      <c r="D33" s="13" t="s">
        <v>82</v>
      </c>
      <c r="E33" s="11" t="s">
        <v>52</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4"/>
      <c r="IM33" s="4"/>
      <c r="IN33" s="4"/>
      <c r="IO33" s="4"/>
      <c r="IP33" s="4"/>
      <c r="IQ33" s="4"/>
      <c r="IR33" s="4"/>
      <c r="IS33" s="4"/>
      <c r="IT33" s="4"/>
      <c r="IU33" s="4"/>
    </row>
    <row r="34" s="3" customFormat="true" ht="25" customHeight="true" spans="1:255">
      <c r="A34" s="11"/>
      <c r="B34" s="11"/>
      <c r="C34" s="11"/>
      <c r="D34" s="13" t="s">
        <v>83</v>
      </c>
      <c r="E34" s="11" t="s">
        <v>84</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4"/>
      <c r="IM34" s="4"/>
      <c r="IN34" s="4"/>
      <c r="IO34" s="4"/>
      <c r="IP34" s="4"/>
      <c r="IQ34" s="4"/>
      <c r="IR34" s="4"/>
      <c r="IS34" s="4"/>
      <c r="IT34" s="4"/>
      <c r="IU34" s="4"/>
    </row>
    <row r="35" s="3" customFormat="true" ht="25" customHeight="true" spans="1:255">
      <c r="A35" s="11"/>
      <c r="B35" s="11"/>
      <c r="C35" s="11"/>
      <c r="D35" s="13" t="s">
        <v>85</v>
      </c>
      <c r="E35" s="11" t="s">
        <v>78</v>
      </c>
      <c r="F35" s="22"/>
      <c r="G35" s="22"/>
      <c r="H35" s="22"/>
      <c r="I35" s="22"/>
      <c r="J35" s="22"/>
      <c r="K35" s="22"/>
      <c r="L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4"/>
      <c r="IM35" s="4"/>
      <c r="IN35" s="4"/>
      <c r="IO35" s="4"/>
      <c r="IP35" s="4"/>
      <c r="IQ35" s="4"/>
      <c r="IR35" s="4"/>
      <c r="IS35" s="4"/>
      <c r="IT35" s="4"/>
      <c r="IU35" s="4"/>
    </row>
    <row r="36" s="3" customFormat="true" ht="25" customHeight="true" spans="1:255">
      <c r="A36" s="11"/>
      <c r="B36" s="11"/>
      <c r="C36" s="11"/>
      <c r="D36" s="13" t="s">
        <v>90</v>
      </c>
      <c r="E36" s="11" t="s">
        <v>91</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4"/>
      <c r="IM36" s="4"/>
      <c r="IN36" s="4"/>
      <c r="IO36" s="4"/>
      <c r="IP36" s="4"/>
      <c r="IQ36" s="4"/>
      <c r="IR36" s="4"/>
      <c r="IS36" s="4"/>
      <c r="IT36" s="4"/>
      <c r="IU36" s="4"/>
    </row>
    <row r="37" s="3" customFormat="true" ht="25" customHeight="true" spans="1:255">
      <c r="A37" s="11"/>
      <c r="B37" s="11"/>
      <c r="C37" s="11"/>
      <c r="D37" s="13" t="s">
        <v>92</v>
      </c>
      <c r="E37" s="11" t="s">
        <v>64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4"/>
      <c r="IM37" s="4"/>
      <c r="IN37" s="4"/>
      <c r="IO37" s="4"/>
      <c r="IP37" s="4"/>
      <c r="IQ37" s="4"/>
      <c r="IR37" s="4"/>
      <c r="IS37" s="4"/>
      <c r="IT37" s="4"/>
      <c r="IU37" s="4"/>
    </row>
    <row r="38" s="3" customFormat="true" ht="25" customHeight="true" spans="1:255">
      <c r="A38" s="11"/>
      <c r="B38" s="11" t="s">
        <v>207</v>
      </c>
      <c r="C38" s="11" t="s">
        <v>120</v>
      </c>
      <c r="D38" s="13" t="s">
        <v>95</v>
      </c>
      <c r="E38" s="11" t="s">
        <v>96</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4"/>
      <c r="IM38" s="4"/>
      <c r="IN38" s="4"/>
      <c r="IO38" s="4"/>
      <c r="IP38" s="4"/>
      <c r="IQ38" s="4"/>
      <c r="IR38" s="4"/>
      <c r="IS38" s="4"/>
      <c r="IT38" s="4"/>
      <c r="IU38" s="4"/>
    </row>
    <row r="39" s="3" customFormat="true" ht="25" customHeight="true" spans="1:255">
      <c r="A39" s="11"/>
      <c r="B39" s="11"/>
      <c r="C39" s="11"/>
      <c r="D39" s="13" t="s">
        <v>97</v>
      </c>
      <c r="E39" s="11" t="s">
        <v>96</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4"/>
      <c r="IM39" s="4"/>
      <c r="IN39" s="4"/>
      <c r="IO39" s="4"/>
      <c r="IP39" s="4"/>
      <c r="IQ39" s="4"/>
      <c r="IR39" s="4"/>
      <c r="IS39" s="4"/>
      <c r="IT39" s="4"/>
      <c r="IU39" s="4"/>
    </row>
    <row r="40" s="3" customFormat="true" ht="25" customHeight="true" spans="1:255">
      <c r="A40" s="11"/>
      <c r="B40" s="11"/>
      <c r="C40" s="11"/>
      <c r="D40" s="13" t="s">
        <v>98</v>
      </c>
      <c r="E40" s="11" t="s">
        <v>74</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4"/>
      <c r="IM40" s="4"/>
      <c r="IN40" s="4"/>
      <c r="IO40" s="4"/>
      <c r="IP40" s="4"/>
      <c r="IQ40" s="4"/>
      <c r="IR40" s="4"/>
      <c r="IS40" s="4"/>
      <c r="IT40" s="4"/>
      <c r="IU40" s="4"/>
    </row>
    <row r="41" s="4" customFormat="true" ht="25" customHeight="true" spans="1:246">
      <c r="A41" s="11"/>
      <c r="B41" s="11"/>
      <c r="C41" s="11"/>
      <c r="D41" s="13" t="s">
        <v>99</v>
      </c>
      <c r="E41" s="11" t="s">
        <v>74</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 customFormat="true" ht="25" customHeight="true" spans="1:24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 customFormat="true" ht="25" customHeight="true" spans="1:24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true" ht="25" customHeight="true" spans="1:24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true" ht="25" customHeight="true" spans="1:24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true" ht="25" customHeight="true" spans="1:2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true" ht="25" customHeight="true" spans="1:24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true" ht="25" customHeight="true" spans="1:24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true" ht="25" customHeight="true" spans="1:246">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true" ht="25" customHeight="true" spans="1:24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true" ht="25" customHeight="true" spans="1:246">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true" ht="25" customHeight="true" spans="1:246">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true" ht="25" customHeight="true" spans="1:246">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true" ht="25" customHeight="true" spans="1:246">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true" ht="25" customHeight="true" spans="1:246">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true" ht="11.25" spans="1:24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9">
    <mergeCell ref="A2:E2"/>
    <mergeCell ref="A3:E3"/>
    <mergeCell ref="A5:B5"/>
    <mergeCell ref="C5:E5"/>
    <mergeCell ref="A6:B6"/>
    <mergeCell ref="A7:B7"/>
    <mergeCell ref="D8:E8"/>
    <mergeCell ref="D9:E9"/>
    <mergeCell ref="D10:E10"/>
    <mergeCell ref="B11:E11"/>
    <mergeCell ref="A13:A41"/>
    <mergeCell ref="B13:B29"/>
    <mergeCell ref="B30:B37"/>
    <mergeCell ref="B38:B41"/>
    <mergeCell ref="C13:C25"/>
    <mergeCell ref="C27:C29"/>
    <mergeCell ref="C30:C37"/>
    <mergeCell ref="C38:C41"/>
    <mergeCell ref="A8:B10"/>
  </mergeCells>
  <printOptions horizontalCentered="true"/>
  <pageMargins left="0.590277777777778" right="0.590277777777778" top="0.786805555555556" bottom="0.786805555555556" header="0.511805555555556" footer="0.511805555555556"/>
  <pageSetup paperSize="9" scale="6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56"/>
  <sheetViews>
    <sheetView zoomScale="130" zoomScaleNormal="130" topLeftCell="A5" workbookViewId="0">
      <selection activeCell="D13" sqref="$A13:$XFD13"/>
    </sheetView>
  </sheetViews>
  <sheetFormatPr defaultColWidth="9" defaultRowHeight="14.25"/>
  <cols>
    <col min="1" max="1" width="7.63333333333333" style="1" customWidth="true"/>
    <col min="2" max="2" width="8.63333333333333" style="1" customWidth="true"/>
    <col min="3" max="3" width="16.6333333333333" style="1" customWidth="true"/>
    <col min="4" max="4" width="46.6333333333333" style="1" customWidth="true"/>
    <col min="5" max="5" width="19.6333333333333" style="5" customWidth="true"/>
    <col min="6" max="246" width="9" style="1"/>
  </cols>
  <sheetData>
    <row r="1" s="1" customFormat="true" ht="16.5" customHeight="true" spans="1:256">
      <c r="A1" s="6" t="s">
        <v>208</v>
      </c>
      <c r="B1" s="7"/>
      <c r="E1" s="5"/>
      <c r="IM1"/>
      <c r="IN1"/>
      <c r="IO1"/>
      <c r="IP1"/>
      <c r="IQ1"/>
      <c r="IR1"/>
      <c r="IS1"/>
      <c r="IT1"/>
      <c r="IU1"/>
      <c r="IV1"/>
    </row>
    <row r="2" s="1" customFormat="true" ht="24.75" customHeight="true" spans="1:256">
      <c r="A2" s="8" t="s">
        <v>1</v>
      </c>
      <c r="B2" s="8"/>
      <c r="C2" s="8"/>
      <c r="D2" s="8"/>
      <c r="E2" s="8"/>
      <c r="IM2"/>
      <c r="IN2"/>
      <c r="IO2"/>
      <c r="IP2"/>
      <c r="IQ2"/>
      <c r="IR2"/>
      <c r="IS2"/>
      <c r="IT2"/>
      <c r="IU2"/>
      <c r="IV2"/>
    </row>
    <row r="3" s="1" customFormat="true" ht="15" customHeight="true" spans="1:256">
      <c r="A3" s="5" t="s">
        <v>2</v>
      </c>
      <c r="B3" s="5"/>
      <c r="C3" s="5"/>
      <c r="D3" s="5"/>
      <c r="E3" s="5"/>
      <c r="IM3"/>
      <c r="IN3"/>
      <c r="IO3"/>
      <c r="IP3"/>
      <c r="IQ3"/>
      <c r="IR3"/>
      <c r="IS3"/>
      <c r="IT3"/>
      <c r="IU3"/>
      <c r="IV3"/>
    </row>
    <row r="4" s="2" customFormat="true" ht="11.25" customHeight="true" spans="1:5">
      <c r="A4" s="9"/>
      <c r="B4" s="10"/>
      <c r="D4" s="10"/>
      <c r="E4" s="20"/>
    </row>
    <row r="5" s="3" customFormat="true" ht="19" customHeight="true" spans="1:256">
      <c r="A5" s="11" t="s">
        <v>3</v>
      </c>
      <c r="B5" s="12"/>
      <c r="C5" s="11" t="s">
        <v>4</v>
      </c>
      <c r="D5" s="11"/>
      <c r="E5" s="11"/>
      <c r="IM5" s="4"/>
      <c r="IN5" s="4"/>
      <c r="IO5" s="4"/>
      <c r="IP5" s="4"/>
      <c r="IQ5" s="4"/>
      <c r="IR5" s="4"/>
      <c r="IS5" s="4"/>
      <c r="IT5" s="4"/>
      <c r="IU5" s="4"/>
      <c r="IV5" s="4"/>
    </row>
    <row r="6" s="3" customFormat="true" ht="19" customHeight="true" spans="1:256">
      <c r="A6" s="11" t="s">
        <v>7</v>
      </c>
      <c r="B6" s="11"/>
      <c r="C6" s="11" t="s">
        <v>8</v>
      </c>
      <c r="D6" s="11" t="s">
        <v>9</v>
      </c>
      <c r="E6" s="11" t="s">
        <v>10</v>
      </c>
      <c r="IM6" s="4"/>
      <c r="IN6" s="4"/>
      <c r="IO6" s="4"/>
      <c r="IP6" s="4"/>
      <c r="IQ6" s="4"/>
      <c r="IR6" s="4"/>
      <c r="IS6" s="4"/>
      <c r="IT6" s="4"/>
      <c r="IU6" s="4"/>
      <c r="IV6" s="4"/>
    </row>
    <row r="7" s="3" customFormat="true" ht="18" customHeight="true" spans="1:256">
      <c r="A7" s="11" t="s">
        <v>101</v>
      </c>
      <c r="B7" s="11"/>
      <c r="C7" s="11" t="s">
        <v>209</v>
      </c>
      <c r="D7" s="11" t="s">
        <v>103</v>
      </c>
      <c r="E7" s="11" t="s">
        <v>210</v>
      </c>
      <c r="IM7" s="4"/>
      <c r="IN7" s="4"/>
      <c r="IO7" s="4"/>
      <c r="IP7" s="4"/>
      <c r="IQ7" s="4"/>
      <c r="IR7" s="4"/>
      <c r="IS7" s="4"/>
      <c r="IT7" s="4"/>
      <c r="IU7" s="4"/>
      <c r="IV7" s="4"/>
    </row>
    <row r="8" s="3" customFormat="true" ht="16.5" customHeight="true" spans="1:256">
      <c r="A8" s="11" t="s">
        <v>11</v>
      </c>
      <c r="B8" s="11"/>
      <c r="C8" s="13" t="s">
        <v>105</v>
      </c>
      <c r="D8" s="11">
        <f>D9+D10</f>
        <v>11014.01</v>
      </c>
      <c r="E8" s="11"/>
      <c r="IM8" s="4"/>
      <c r="IN8" s="4"/>
      <c r="IO8" s="4"/>
      <c r="IP8" s="4"/>
      <c r="IQ8" s="4"/>
      <c r="IR8" s="4"/>
      <c r="IS8" s="4"/>
      <c r="IT8" s="4"/>
      <c r="IU8" s="4"/>
      <c r="IV8" s="4"/>
    </row>
    <row r="9" s="3" customFormat="true" ht="16.5" customHeight="true" spans="1:256">
      <c r="A9" s="11"/>
      <c r="B9" s="11"/>
      <c r="C9" s="11" t="s">
        <v>13</v>
      </c>
      <c r="D9" s="11">
        <f>100+9514.01+200</f>
        <v>9814.01</v>
      </c>
      <c r="E9" s="11"/>
      <c r="IM9" s="4"/>
      <c r="IN9" s="4"/>
      <c r="IO9" s="4"/>
      <c r="IP9" s="4"/>
      <c r="IQ9" s="4"/>
      <c r="IR9" s="4"/>
      <c r="IS9" s="4"/>
      <c r="IT9" s="4"/>
      <c r="IU9" s="4"/>
      <c r="IV9" s="4"/>
    </row>
    <row r="10" s="3" customFormat="true" ht="15.75" customHeight="true" spans="1:256">
      <c r="A10" s="11"/>
      <c r="B10" s="11"/>
      <c r="C10" s="11" t="s">
        <v>106</v>
      </c>
      <c r="D10" s="11">
        <v>1200</v>
      </c>
      <c r="E10" s="11"/>
      <c r="IM10" s="4"/>
      <c r="IN10" s="4"/>
      <c r="IO10" s="4"/>
      <c r="IP10" s="4"/>
      <c r="IQ10" s="4"/>
      <c r="IR10" s="4"/>
      <c r="IS10" s="4"/>
      <c r="IT10" s="4"/>
      <c r="IU10" s="4"/>
      <c r="IV10" s="4"/>
    </row>
    <row r="11" s="3" customFormat="true" ht="125" customHeight="true" spans="1:256">
      <c r="A11" s="11" t="s">
        <v>15</v>
      </c>
      <c r="B11" s="14" t="s">
        <v>211</v>
      </c>
      <c r="C11" s="15"/>
      <c r="D11" s="15"/>
      <c r="E11" s="21"/>
      <c r="IM11" s="4"/>
      <c r="IN11" s="4"/>
      <c r="IO11" s="4"/>
      <c r="IP11" s="4"/>
      <c r="IQ11" s="4"/>
      <c r="IR11" s="4"/>
      <c r="IS11" s="4"/>
      <c r="IT11" s="4"/>
      <c r="IU11" s="4"/>
      <c r="IV11" s="4"/>
    </row>
    <row r="12" s="3" customFormat="true" ht="25" customHeight="true" spans="1:256">
      <c r="A12" s="16"/>
      <c r="B12" s="11" t="s">
        <v>18</v>
      </c>
      <c r="C12" s="11" t="s">
        <v>19</v>
      </c>
      <c r="D12" s="11" t="s">
        <v>20</v>
      </c>
      <c r="E12" s="11" t="s">
        <v>21</v>
      </c>
      <c r="IM12" s="4"/>
      <c r="IN12" s="4"/>
      <c r="IO12" s="4"/>
      <c r="IP12" s="4"/>
      <c r="IQ12" s="4"/>
      <c r="IR12" s="4"/>
      <c r="IS12" s="4"/>
      <c r="IT12" s="4"/>
      <c r="IU12" s="4"/>
      <c r="IV12" s="4"/>
    </row>
    <row r="13" s="3" customFormat="true" ht="30" customHeight="true" spans="1:255">
      <c r="A13" s="11" t="s">
        <v>17</v>
      </c>
      <c r="B13" s="17" t="s">
        <v>22</v>
      </c>
      <c r="C13" s="11" t="s">
        <v>23</v>
      </c>
      <c r="D13" s="13" t="s">
        <v>24</v>
      </c>
      <c r="E13" s="11" t="s">
        <v>212</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4"/>
      <c r="IM13" s="4"/>
      <c r="IN13" s="4"/>
      <c r="IO13" s="4"/>
      <c r="IP13" s="4"/>
      <c r="IQ13" s="4"/>
      <c r="IR13" s="4"/>
      <c r="IS13" s="4"/>
      <c r="IT13" s="4"/>
      <c r="IU13" s="4"/>
    </row>
    <row r="14" s="3" customFormat="true" ht="25" customHeight="true" spans="1:255">
      <c r="A14" s="11"/>
      <c r="B14" s="18"/>
      <c r="C14" s="11"/>
      <c r="D14" s="13" t="s">
        <v>26</v>
      </c>
      <c r="E14" s="11" t="s">
        <v>118</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4"/>
      <c r="IM14" s="4"/>
      <c r="IN14" s="4"/>
      <c r="IO14" s="4"/>
      <c r="IP14" s="4"/>
      <c r="IQ14" s="4"/>
      <c r="IR14" s="4"/>
      <c r="IS14" s="4"/>
      <c r="IT14" s="4"/>
      <c r="IU14" s="4"/>
    </row>
    <row r="15" s="3" customFormat="true" ht="25" customHeight="true" spans="1:255">
      <c r="A15" s="11"/>
      <c r="B15" s="18"/>
      <c r="C15" s="11"/>
      <c r="D15" s="13" t="s">
        <v>28</v>
      </c>
      <c r="E15" s="11" t="s">
        <v>108</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4"/>
      <c r="ID15" s="4"/>
      <c r="IE15" s="4"/>
      <c r="IF15" s="4"/>
      <c r="IG15" s="4"/>
      <c r="IH15" s="4"/>
      <c r="II15" s="4"/>
      <c r="IJ15" s="4"/>
      <c r="IK15" s="4"/>
      <c r="IL15" s="4"/>
      <c r="IM15" s="4"/>
      <c r="IN15" s="4"/>
      <c r="IO15" s="4"/>
      <c r="IP15" s="4"/>
      <c r="IQ15" s="4"/>
      <c r="IR15" s="4"/>
      <c r="IS15" s="4"/>
      <c r="IT15" s="4"/>
      <c r="IU15" s="4"/>
    </row>
    <row r="16" s="3" customFormat="true" ht="20" customHeight="true" spans="1:255">
      <c r="A16" s="11"/>
      <c r="B16" s="18"/>
      <c r="C16" s="11"/>
      <c r="D16" s="13" t="s">
        <v>30</v>
      </c>
      <c r="E16" s="11" t="s">
        <v>118</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4"/>
      <c r="ID16" s="4"/>
      <c r="IE16" s="4"/>
      <c r="IF16" s="4"/>
      <c r="IG16" s="4"/>
      <c r="IH16" s="4"/>
      <c r="II16" s="4"/>
      <c r="IJ16" s="4"/>
      <c r="IK16" s="4"/>
      <c r="IL16" s="4"/>
      <c r="IM16" s="4"/>
      <c r="IN16" s="4"/>
      <c r="IO16" s="4"/>
      <c r="IP16" s="4"/>
      <c r="IQ16" s="4"/>
      <c r="IR16" s="4"/>
      <c r="IS16" s="4"/>
      <c r="IT16" s="4"/>
      <c r="IU16" s="4"/>
    </row>
    <row r="17" s="3" customFormat="true" ht="20" customHeight="true" spans="1:255">
      <c r="A17" s="11"/>
      <c r="B17" s="18"/>
      <c r="C17" s="11"/>
      <c r="D17" s="19" t="s">
        <v>32</v>
      </c>
      <c r="E17" s="11" t="s">
        <v>203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4"/>
      <c r="ID17" s="4"/>
      <c r="IE17" s="4"/>
      <c r="IF17" s="4"/>
      <c r="IG17" s="4"/>
      <c r="IH17" s="4"/>
      <c r="II17" s="4"/>
      <c r="IJ17" s="4"/>
      <c r="IK17" s="4"/>
      <c r="IL17" s="4"/>
      <c r="IM17" s="4"/>
      <c r="IN17" s="4"/>
      <c r="IO17" s="4"/>
      <c r="IP17" s="4"/>
      <c r="IQ17" s="4"/>
      <c r="IR17" s="4"/>
      <c r="IS17" s="4"/>
      <c r="IT17" s="4"/>
      <c r="IU17" s="4"/>
    </row>
    <row r="18" s="3" customFormat="true" ht="20" customHeight="true" spans="1:255">
      <c r="A18" s="11"/>
      <c r="B18" s="18"/>
      <c r="C18" s="11"/>
      <c r="D18" s="13" t="s">
        <v>40</v>
      </c>
      <c r="E18" s="11" t="s">
        <v>110</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4"/>
      <c r="ID18" s="4"/>
      <c r="IE18" s="4"/>
      <c r="IF18" s="4"/>
      <c r="IG18" s="4"/>
      <c r="IH18" s="4"/>
      <c r="II18" s="4"/>
      <c r="IJ18" s="4"/>
      <c r="IK18" s="4"/>
      <c r="IL18" s="4"/>
      <c r="IM18" s="4"/>
      <c r="IN18" s="4"/>
      <c r="IO18" s="4"/>
      <c r="IP18" s="4"/>
      <c r="IQ18" s="4"/>
      <c r="IR18" s="4"/>
      <c r="IS18" s="4"/>
      <c r="IT18" s="4"/>
      <c r="IU18" s="4"/>
    </row>
    <row r="19" s="3" customFormat="true" ht="20" customHeight="true" spans="1:255">
      <c r="A19" s="11"/>
      <c r="B19" s="18"/>
      <c r="C19" s="11"/>
      <c r="D19" s="13" t="s">
        <v>42</v>
      </c>
      <c r="E19" s="11" t="s">
        <v>110</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4"/>
      <c r="ID19" s="4"/>
      <c r="IE19" s="4"/>
      <c r="IF19" s="4"/>
      <c r="IG19" s="4"/>
      <c r="IH19" s="4"/>
      <c r="II19" s="4"/>
      <c r="IJ19" s="4"/>
      <c r="IK19" s="4"/>
      <c r="IL19" s="4"/>
      <c r="IM19" s="4"/>
      <c r="IN19" s="4"/>
      <c r="IO19" s="4"/>
      <c r="IP19" s="4"/>
      <c r="IQ19" s="4"/>
      <c r="IR19" s="4"/>
      <c r="IS19" s="4"/>
      <c r="IT19" s="4"/>
      <c r="IU19" s="4"/>
    </row>
    <row r="20" s="3" customFormat="true" ht="20" customHeight="true" spans="1:255">
      <c r="A20" s="11"/>
      <c r="B20" s="18"/>
      <c r="C20" s="11"/>
      <c r="D20" s="13" t="s">
        <v>43</v>
      </c>
      <c r="E20" s="11" t="s">
        <v>44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4"/>
      <c r="ID20" s="4"/>
      <c r="IE20" s="4"/>
      <c r="IF20" s="4"/>
      <c r="IG20" s="4"/>
      <c r="IH20" s="4"/>
      <c r="II20" s="4"/>
      <c r="IJ20" s="4"/>
      <c r="IK20" s="4"/>
      <c r="IL20" s="4"/>
      <c r="IM20" s="4"/>
      <c r="IN20" s="4"/>
      <c r="IO20" s="4"/>
      <c r="IP20" s="4"/>
      <c r="IQ20" s="4"/>
      <c r="IR20" s="4"/>
      <c r="IS20" s="4"/>
      <c r="IT20" s="4"/>
      <c r="IU20" s="4"/>
    </row>
    <row r="21" s="3" customFormat="true" ht="20" customHeight="true" spans="1:255">
      <c r="A21" s="11"/>
      <c r="B21" s="18"/>
      <c r="C21" s="11"/>
      <c r="D21" s="13" t="s">
        <v>45</v>
      </c>
      <c r="E21" s="11" t="s">
        <v>44</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4"/>
      <c r="ID21" s="4"/>
      <c r="IE21" s="4"/>
      <c r="IF21" s="4"/>
      <c r="IG21" s="4"/>
      <c r="IH21" s="4"/>
      <c r="II21" s="4"/>
      <c r="IJ21" s="4"/>
      <c r="IK21" s="4"/>
      <c r="IL21" s="4"/>
      <c r="IM21" s="4"/>
      <c r="IN21" s="4"/>
      <c r="IO21" s="4"/>
      <c r="IP21" s="4"/>
      <c r="IQ21" s="4"/>
      <c r="IR21" s="4"/>
      <c r="IS21" s="4"/>
      <c r="IT21" s="4"/>
      <c r="IU21" s="4"/>
    </row>
    <row r="22" s="3" customFormat="true" ht="20" customHeight="true" spans="1:255">
      <c r="A22" s="11"/>
      <c r="B22" s="18"/>
      <c r="C22" s="11"/>
      <c r="D22" s="13" t="s">
        <v>46</v>
      </c>
      <c r="E22" s="11" t="s">
        <v>118</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4"/>
      <c r="ID22" s="4"/>
      <c r="IE22" s="4"/>
      <c r="IF22" s="4"/>
      <c r="IG22" s="4"/>
      <c r="IH22" s="4"/>
      <c r="II22" s="4"/>
      <c r="IJ22" s="4"/>
      <c r="IK22" s="4"/>
      <c r="IL22" s="4"/>
      <c r="IM22" s="4"/>
      <c r="IN22" s="4"/>
      <c r="IO22" s="4"/>
      <c r="IP22" s="4"/>
      <c r="IQ22" s="4"/>
      <c r="IR22" s="4"/>
      <c r="IS22" s="4"/>
      <c r="IT22" s="4"/>
      <c r="IU22" s="4"/>
    </row>
    <row r="23" s="3" customFormat="true" ht="20" customHeight="true" spans="1:255">
      <c r="A23" s="11"/>
      <c r="B23" s="18"/>
      <c r="C23" s="11"/>
      <c r="D23" s="13" t="s">
        <v>48</v>
      </c>
      <c r="E23" s="11" t="s">
        <v>49</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4"/>
      <c r="ID23" s="4"/>
      <c r="IE23" s="4"/>
      <c r="IF23" s="4"/>
      <c r="IG23" s="4"/>
      <c r="IH23" s="4"/>
      <c r="II23" s="4"/>
      <c r="IJ23" s="4"/>
      <c r="IK23" s="4"/>
      <c r="IL23" s="4"/>
      <c r="IM23" s="4"/>
      <c r="IN23" s="4"/>
      <c r="IO23" s="4"/>
      <c r="IP23" s="4"/>
      <c r="IQ23" s="4"/>
      <c r="IR23" s="4"/>
      <c r="IS23" s="4"/>
      <c r="IT23" s="4"/>
      <c r="IU23" s="4"/>
    </row>
    <row r="24" s="3" customFormat="true" ht="25" customHeight="true" spans="1:255">
      <c r="A24" s="11"/>
      <c r="B24" s="18"/>
      <c r="C24" s="11"/>
      <c r="D24" s="13" t="s">
        <v>50</v>
      </c>
      <c r="E24" s="11" t="s">
        <v>49</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4"/>
      <c r="ID24" s="4"/>
      <c r="IE24" s="4"/>
      <c r="IF24" s="4"/>
      <c r="IG24" s="4"/>
      <c r="IH24" s="4"/>
      <c r="II24" s="4"/>
      <c r="IJ24" s="4"/>
      <c r="IK24" s="4"/>
      <c r="IL24" s="4"/>
      <c r="IM24" s="4"/>
      <c r="IN24" s="4"/>
      <c r="IO24" s="4"/>
      <c r="IP24" s="4"/>
      <c r="IQ24" s="4"/>
      <c r="IR24" s="4"/>
      <c r="IS24" s="4"/>
      <c r="IT24" s="4"/>
      <c r="IU24" s="4"/>
    </row>
    <row r="25" s="3" customFormat="true" ht="25" customHeight="true" spans="1:255">
      <c r="A25" s="11"/>
      <c r="B25" s="18"/>
      <c r="C25" s="11"/>
      <c r="D25" s="13" t="s">
        <v>51</v>
      </c>
      <c r="E25" s="11" t="s">
        <v>52</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4"/>
      <c r="ID25" s="4"/>
      <c r="IE25" s="4"/>
      <c r="IF25" s="4"/>
      <c r="IG25" s="4"/>
      <c r="IH25" s="4"/>
      <c r="II25" s="4"/>
      <c r="IJ25" s="4"/>
      <c r="IK25" s="4"/>
      <c r="IL25" s="4"/>
      <c r="IM25" s="4"/>
      <c r="IN25" s="4"/>
      <c r="IO25" s="4"/>
      <c r="IP25" s="4"/>
      <c r="IQ25" s="4"/>
      <c r="IR25" s="4"/>
      <c r="IS25" s="4"/>
      <c r="IT25" s="4"/>
      <c r="IU25" s="4"/>
    </row>
    <row r="26" s="3" customFormat="true" ht="20" customHeight="true" spans="1:255">
      <c r="A26" s="11"/>
      <c r="B26" s="18"/>
      <c r="C26" s="11"/>
      <c r="D26" s="13" t="s">
        <v>53</v>
      </c>
      <c r="E26" s="11" t="s">
        <v>205</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4"/>
      <c r="ID26" s="4"/>
      <c r="IE26" s="4"/>
      <c r="IF26" s="4"/>
      <c r="IG26" s="4"/>
      <c r="IH26" s="4"/>
      <c r="II26" s="4"/>
      <c r="IJ26" s="4"/>
      <c r="IK26" s="4"/>
      <c r="IL26" s="4"/>
      <c r="IM26" s="4"/>
      <c r="IN26" s="4"/>
      <c r="IO26" s="4"/>
      <c r="IP26" s="4"/>
      <c r="IQ26" s="4"/>
      <c r="IR26" s="4"/>
      <c r="IS26" s="4"/>
      <c r="IT26" s="4"/>
      <c r="IU26" s="4"/>
    </row>
    <row r="27" s="3" customFormat="true" ht="20" customHeight="true" spans="1:255">
      <c r="A27" s="11"/>
      <c r="B27" s="18"/>
      <c r="C27" s="11" t="s">
        <v>59</v>
      </c>
      <c r="D27" s="16" t="s">
        <v>60</v>
      </c>
      <c r="E27" s="11" t="s">
        <v>61</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4"/>
      <c r="ID27" s="4"/>
      <c r="IE27" s="4"/>
      <c r="IF27" s="4"/>
      <c r="IG27" s="4"/>
      <c r="IH27" s="4"/>
      <c r="II27" s="4"/>
      <c r="IJ27" s="4"/>
      <c r="IK27" s="4"/>
      <c r="IL27" s="4"/>
      <c r="IM27" s="4"/>
      <c r="IN27" s="4"/>
      <c r="IO27" s="4"/>
      <c r="IP27" s="4"/>
      <c r="IQ27" s="4"/>
      <c r="IR27" s="4"/>
      <c r="IS27" s="4"/>
      <c r="IT27" s="4"/>
      <c r="IU27" s="4"/>
    </row>
    <row r="28" s="3" customFormat="true" ht="25" customHeight="true" spans="1:255">
      <c r="A28" s="11"/>
      <c r="B28" s="18"/>
      <c r="C28" s="11" t="s">
        <v>62</v>
      </c>
      <c r="D28" s="13" t="s">
        <v>63</v>
      </c>
      <c r="E28" s="11" t="s">
        <v>64</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4"/>
      <c r="ID28" s="4"/>
      <c r="IE28" s="4"/>
      <c r="IF28" s="4"/>
      <c r="IG28" s="4"/>
      <c r="IH28" s="4"/>
      <c r="II28" s="4"/>
      <c r="IJ28" s="4"/>
      <c r="IK28" s="4"/>
      <c r="IL28" s="4"/>
      <c r="IM28" s="4"/>
      <c r="IN28" s="4"/>
      <c r="IO28" s="4"/>
      <c r="IP28" s="4"/>
      <c r="IQ28" s="4"/>
      <c r="IR28" s="4"/>
      <c r="IS28" s="4"/>
      <c r="IT28" s="4"/>
      <c r="IU28" s="4"/>
    </row>
    <row r="29" s="3" customFormat="true" ht="25" customHeight="true" spans="1:255">
      <c r="A29" s="11"/>
      <c r="B29" s="18"/>
      <c r="C29" s="11"/>
      <c r="D29" s="13" t="s">
        <v>65</v>
      </c>
      <c r="E29" s="11" t="s">
        <v>64</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4"/>
      <c r="ID29" s="4"/>
      <c r="IE29" s="4"/>
      <c r="IF29" s="4"/>
      <c r="IG29" s="4"/>
      <c r="IH29" s="4"/>
      <c r="II29" s="4"/>
      <c r="IJ29" s="4"/>
      <c r="IK29" s="4"/>
      <c r="IL29" s="4"/>
      <c r="IM29" s="4"/>
      <c r="IN29" s="4"/>
      <c r="IO29" s="4"/>
      <c r="IP29" s="4"/>
      <c r="IQ29" s="4"/>
      <c r="IR29" s="4"/>
      <c r="IS29" s="4"/>
      <c r="IT29" s="4"/>
      <c r="IU29" s="4"/>
    </row>
    <row r="30" s="3" customFormat="true" ht="20" customHeight="true" spans="1:255">
      <c r="A30" s="11"/>
      <c r="B30" s="18"/>
      <c r="C30" s="11"/>
      <c r="D30" s="13" t="s">
        <v>73</v>
      </c>
      <c r="E30" s="11" t="s">
        <v>74</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4"/>
      <c r="ID30" s="4"/>
      <c r="IE30" s="4"/>
      <c r="IF30" s="4"/>
      <c r="IG30" s="4"/>
      <c r="IH30" s="4"/>
      <c r="II30" s="4"/>
      <c r="IJ30" s="4"/>
      <c r="IK30" s="4"/>
      <c r="IL30" s="4"/>
      <c r="IM30" s="4"/>
      <c r="IN30" s="4"/>
      <c r="IO30" s="4"/>
      <c r="IP30" s="4"/>
      <c r="IQ30" s="4"/>
      <c r="IR30" s="4"/>
      <c r="IS30" s="4"/>
      <c r="IT30" s="4"/>
      <c r="IU30" s="4"/>
    </row>
    <row r="31" s="3" customFormat="true" ht="28" customHeight="true" spans="1:255">
      <c r="A31" s="11"/>
      <c r="B31" s="11" t="s">
        <v>113</v>
      </c>
      <c r="C31" s="11" t="s">
        <v>76</v>
      </c>
      <c r="D31" s="13" t="s">
        <v>77</v>
      </c>
      <c r="E31" s="11" t="s">
        <v>78</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4"/>
      <c r="IM31" s="4"/>
      <c r="IN31" s="4"/>
      <c r="IO31" s="4"/>
      <c r="IP31" s="4"/>
      <c r="IQ31" s="4"/>
      <c r="IR31" s="4"/>
      <c r="IS31" s="4"/>
      <c r="IT31" s="4"/>
      <c r="IU31" s="4"/>
    </row>
    <row r="32" s="3" customFormat="true" ht="28" customHeight="true" spans="1:255">
      <c r="A32" s="11"/>
      <c r="B32" s="11"/>
      <c r="C32" s="11"/>
      <c r="D32" s="13" t="s">
        <v>79</v>
      </c>
      <c r="E32" s="11" t="s">
        <v>64</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4"/>
      <c r="IM32" s="4"/>
      <c r="IN32" s="4"/>
      <c r="IO32" s="4"/>
      <c r="IP32" s="4"/>
      <c r="IQ32" s="4"/>
      <c r="IR32" s="4"/>
      <c r="IS32" s="4"/>
      <c r="IT32" s="4"/>
      <c r="IU32" s="4"/>
    </row>
    <row r="33" s="3" customFormat="true" ht="25" customHeight="true" spans="1:255">
      <c r="A33" s="11"/>
      <c r="B33" s="11"/>
      <c r="C33" s="11"/>
      <c r="D33" s="13" t="s">
        <v>80</v>
      </c>
      <c r="E33" s="23">
        <v>1</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4"/>
      <c r="IM33" s="4"/>
      <c r="IN33" s="4"/>
      <c r="IO33" s="4"/>
      <c r="IP33" s="4"/>
      <c r="IQ33" s="4"/>
      <c r="IR33" s="4"/>
      <c r="IS33" s="4"/>
      <c r="IT33" s="4"/>
      <c r="IU33" s="4"/>
    </row>
    <row r="34" s="3" customFormat="true" ht="25" customHeight="true" spans="1:255">
      <c r="A34" s="11"/>
      <c r="B34" s="11"/>
      <c r="C34" s="11"/>
      <c r="D34" s="13" t="s">
        <v>81</v>
      </c>
      <c r="E34" s="23">
        <v>1</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4"/>
      <c r="IM34" s="4"/>
      <c r="IN34" s="4"/>
      <c r="IO34" s="4"/>
      <c r="IP34" s="4"/>
      <c r="IQ34" s="4"/>
      <c r="IR34" s="4"/>
      <c r="IS34" s="4"/>
      <c r="IT34" s="4"/>
      <c r="IU34" s="4"/>
    </row>
    <row r="35" s="3" customFormat="true" ht="25" customHeight="true" spans="1:255">
      <c r="A35" s="11"/>
      <c r="B35" s="11"/>
      <c r="C35" s="11"/>
      <c r="D35" s="13" t="s">
        <v>82</v>
      </c>
      <c r="E35" s="11" t="s">
        <v>52</v>
      </c>
      <c r="F35" s="22"/>
      <c r="G35" s="22"/>
      <c r="H35" s="22"/>
      <c r="I35" s="22"/>
      <c r="J35" s="22"/>
      <c r="K35" s="22"/>
      <c r="L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4"/>
      <c r="IM35" s="4"/>
      <c r="IN35" s="4"/>
      <c r="IO35" s="4"/>
      <c r="IP35" s="4"/>
      <c r="IQ35" s="4"/>
      <c r="IR35" s="4"/>
      <c r="IS35" s="4"/>
      <c r="IT35" s="4"/>
      <c r="IU35" s="4"/>
    </row>
    <row r="36" s="3" customFormat="true" ht="25" customHeight="true" spans="1:255">
      <c r="A36" s="11"/>
      <c r="B36" s="11"/>
      <c r="C36" s="11"/>
      <c r="D36" s="13" t="s">
        <v>83</v>
      </c>
      <c r="E36" s="11" t="s">
        <v>84</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4"/>
      <c r="IM36" s="4"/>
      <c r="IN36" s="4"/>
      <c r="IO36" s="4"/>
      <c r="IP36" s="4"/>
      <c r="IQ36" s="4"/>
      <c r="IR36" s="4"/>
      <c r="IS36" s="4"/>
      <c r="IT36" s="4"/>
      <c r="IU36" s="4"/>
    </row>
    <row r="37" s="3" customFormat="true" ht="25" customHeight="true" spans="1:255">
      <c r="A37" s="11"/>
      <c r="B37" s="11"/>
      <c r="C37" s="11"/>
      <c r="D37" s="13" t="s">
        <v>85</v>
      </c>
      <c r="E37" s="11" t="s">
        <v>78</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4"/>
      <c r="IM37" s="4"/>
      <c r="IN37" s="4"/>
      <c r="IO37" s="4"/>
      <c r="IP37" s="4"/>
      <c r="IQ37" s="4"/>
      <c r="IR37" s="4"/>
      <c r="IS37" s="4"/>
      <c r="IT37" s="4"/>
      <c r="IU37" s="4"/>
    </row>
    <row r="38" s="3" customFormat="true" ht="25" customHeight="true" spans="1:255">
      <c r="A38" s="11"/>
      <c r="B38" s="11"/>
      <c r="C38" s="11"/>
      <c r="D38" s="13" t="s">
        <v>90</v>
      </c>
      <c r="E38" s="11" t="s">
        <v>91</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4"/>
      <c r="IM38" s="4"/>
      <c r="IN38" s="4"/>
      <c r="IO38" s="4"/>
      <c r="IP38" s="4"/>
      <c r="IQ38" s="4"/>
      <c r="IR38" s="4"/>
      <c r="IS38" s="4"/>
      <c r="IT38" s="4"/>
      <c r="IU38" s="4"/>
    </row>
    <row r="39" s="3" customFormat="true" ht="25" customHeight="true" spans="1:255">
      <c r="A39" s="11"/>
      <c r="B39" s="11"/>
      <c r="C39" s="11"/>
      <c r="D39" s="13" t="s">
        <v>92</v>
      </c>
      <c r="E39" s="11" t="s">
        <v>64</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4"/>
      <c r="IM39" s="4"/>
      <c r="IN39" s="4"/>
      <c r="IO39" s="4"/>
      <c r="IP39" s="4"/>
      <c r="IQ39" s="4"/>
      <c r="IR39" s="4"/>
      <c r="IS39" s="4"/>
      <c r="IT39" s="4"/>
      <c r="IU39" s="4"/>
    </row>
    <row r="40" s="3" customFormat="true" ht="20" customHeight="true" spans="1:255">
      <c r="A40" s="11"/>
      <c r="B40" s="11" t="s">
        <v>93</v>
      </c>
      <c r="C40" s="11" t="s">
        <v>94</v>
      </c>
      <c r="D40" s="13" t="s">
        <v>95</v>
      </c>
      <c r="E40" s="11" t="s">
        <v>96</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4"/>
      <c r="IM40" s="4"/>
      <c r="IN40" s="4"/>
      <c r="IO40" s="4"/>
      <c r="IP40" s="4"/>
      <c r="IQ40" s="4"/>
      <c r="IR40" s="4"/>
      <c r="IS40" s="4"/>
      <c r="IT40" s="4"/>
      <c r="IU40" s="4"/>
    </row>
    <row r="41" s="3" customFormat="true" ht="20" customHeight="true" spans="1:255">
      <c r="A41" s="11"/>
      <c r="B41" s="11"/>
      <c r="C41" s="11"/>
      <c r="D41" s="13" t="s">
        <v>97</v>
      </c>
      <c r="E41" s="11" t="s">
        <v>96</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4"/>
      <c r="IM41" s="4"/>
      <c r="IN41" s="4"/>
      <c r="IO41" s="4"/>
      <c r="IP41" s="4"/>
      <c r="IQ41" s="4"/>
      <c r="IR41" s="4"/>
      <c r="IS41" s="4"/>
      <c r="IT41" s="4"/>
      <c r="IU41" s="4"/>
    </row>
    <row r="42" s="3" customFormat="true" ht="20" customHeight="true" spans="1:255">
      <c r="A42" s="11"/>
      <c r="B42" s="11"/>
      <c r="C42" s="11"/>
      <c r="D42" s="13" t="s">
        <v>98</v>
      </c>
      <c r="E42" s="11" t="s">
        <v>74</v>
      </c>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4"/>
      <c r="IM42" s="4"/>
      <c r="IN42" s="4"/>
      <c r="IO42" s="4"/>
      <c r="IP42" s="4"/>
      <c r="IQ42" s="4"/>
      <c r="IR42" s="4"/>
      <c r="IS42" s="4"/>
      <c r="IT42" s="4"/>
      <c r="IU42" s="4"/>
    </row>
    <row r="43" s="4" customFormat="true" ht="20" customHeight="true" spans="1:246">
      <c r="A43" s="11"/>
      <c r="B43" s="11"/>
      <c r="C43" s="11"/>
      <c r="D43" s="13" t="s">
        <v>99</v>
      </c>
      <c r="E43" s="11" t="s">
        <v>74</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true" ht="25" customHeight="true" spans="1:246">
      <c r="A44" s="3"/>
      <c r="B44" s="3"/>
      <c r="C44" s="3"/>
      <c r="D44" s="3"/>
      <c r="E44" s="24"/>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true" ht="25" customHeight="true" spans="1:246">
      <c r="A45" s="3"/>
      <c r="B45" s="3"/>
      <c r="C45" s="3"/>
      <c r="D45" s="3"/>
      <c r="E45" s="24"/>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true" ht="25" customHeight="true" spans="1:246">
      <c r="A46" s="3"/>
      <c r="B46" s="3"/>
      <c r="C46" s="3"/>
      <c r="D46" s="3"/>
      <c r="E46" s="2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true" ht="25" customHeight="true" spans="1:246">
      <c r="A47" s="3"/>
      <c r="B47" s="3"/>
      <c r="C47" s="3"/>
      <c r="D47" s="3"/>
      <c r="E47" s="24"/>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true" ht="25" customHeight="true" spans="1:246">
      <c r="A48" s="3"/>
      <c r="B48" s="3"/>
      <c r="C48" s="3"/>
      <c r="D48" s="3"/>
      <c r="E48" s="2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true" ht="25" customHeight="true" spans="1:246">
      <c r="A49" s="3"/>
      <c r="B49" s="3"/>
      <c r="C49" s="3"/>
      <c r="D49" s="3"/>
      <c r="E49" s="24"/>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true" ht="25" customHeight="true" spans="1:246">
      <c r="A50" s="3"/>
      <c r="B50" s="3"/>
      <c r="C50" s="3"/>
      <c r="D50" s="3"/>
      <c r="E50" s="2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true" ht="25" customHeight="true" spans="1:246">
      <c r="A51" s="3"/>
      <c r="B51" s="3"/>
      <c r="C51" s="3"/>
      <c r="D51" s="3"/>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true" ht="25" customHeight="true" spans="1:246">
      <c r="A52" s="3"/>
      <c r="B52" s="3"/>
      <c r="C52" s="3"/>
      <c r="D52" s="3"/>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true" ht="25" customHeight="true" spans="1:246">
      <c r="A53" s="3"/>
      <c r="B53" s="3"/>
      <c r="C53" s="3"/>
      <c r="D53" s="3"/>
      <c r="E53" s="24"/>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true" ht="25" customHeight="true" spans="1:246">
      <c r="A54" s="3"/>
      <c r="B54" s="3"/>
      <c r="C54" s="3"/>
      <c r="D54" s="3"/>
      <c r="E54" s="2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true" ht="25" customHeight="true" spans="1:246">
      <c r="A55" s="3"/>
      <c r="B55" s="3"/>
      <c r="C55" s="3"/>
      <c r="D55" s="3"/>
      <c r="E55" s="24"/>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true" ht="11.25" spans="1:246">
      <c r="A56" s="3"/>
      <c r="B56" s="3"/>
      <c r="C56" s="3"/>
      <c r="D56" s="3"/>
      <c r="E56" s="24"/>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sheetData>
  <mergeCells count="19">
    <mergeCell ref="A2:E2"/>
    <mergeCell ref="A3:E3"/>
    <mergeCell ref="A5:B5"/>
    <mergeCell ref="C5:E5"/>
    <mergeCell ref="A6:B6"/>
    <mergeCell ref="A7:B7"/>
    <mergeCell ref="D8:E8"/>
    <mergeCell ref="D9:E9"/>
    <mergeCell ref="D10:E10"/>
    <mergeCell ref="B11:E11"/>
    <mergeCell ref="A13:A43"/>
    <mergeCell ref="B13:B30"/>
    <mergeCell ref="B31:B39"/>
    <mergeCell ref="B40:B43"/>
    <mergeCell ref="C13:C26"/>
    <mergeCell ref="C28:C30"/>
    <mergeCell ref="C31:C39"/>
    <mergeCell ref="C40:C43"/>
    <mergeCell ref="A8:B10"/>
  </mergeCells>
  <printOptions horizontalCentered="true"/>
  <pageMargins left="0.590277777777778" right="0.590277777777778" top="0.786805555555556" bottom="0.786805555555556" header="0.511805555555556" footer="0.511805555555556"/>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全省</vt:lpstr>
      <vt:lpstr>成都</vt:lpstr>
      <vt:lpstr>德阳</vt:lpstr>
      <vt:lpstr>绵阳</vt:lpstr>
      <vt:lpstr>自贡</vt:lpstr>
      <vt:lpstr>攀枝花</vt:lpstr>
      <vt:lpstr>泸州</vt:lpstr>
      <vt:lpstr>广元</vt:lpstr>
      <vt:lpstr>遂宁</vt:lpstr>
      <vt:lpstr>内江</vt:lpstr>
      <vt:lpstr>乐山</vt:lpstr>
      <vt:lpstr>南充</vt:lpstr>
      <vt:lpstr>宜宾</vt:lpstr>
      <vt:lpstr>广安</vt:lpstr>
      <vt:lpstr>达州</vt:lpstr>
      <vt:lpstr>巴中</vt:lpstr>
      <vt:lpstr>雅安</vt:lpstr>
      <vt:lpstr>眉山</vt:lpstr>
      <vt:lpstr>资阳</vt:lpstr>
      <vt:lpstr>阿坝</vt:lpstr>
      <vt:lpstr>甘孜</vt:lpstr>
      <vt:lpstr>凉山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王一棱</cp:lastModifiedBy>
  <dcterms:created xsi:type="dcterms:W3CDTF">2020-06-21T00:04:00Z</dcterms:created>
  <dcterms:modified xsi:type="dcterms:W3CDTF">2025-07-30T09:25:42Z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56C4A72DE5824343AF95ABF3994C5594_13</vt:lpwstr>
  </property>
</Properties>
</file>